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Rekap Aset Rambu Tanda Jalan" sheetId="1" r:id="rId1"/>
    <sheet name="Water Block" sheetId="2" r:id="rId2"/>
    <sheet name="Kerucut LL" sheetId="4" r:id="rId3"/>
    <sheet name="Barikade" sheetId="5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E21" i="1"/>
  <c r="C20"/>
  <c r="D14"/>
  <c r="D13"/>
  <c r="D12"/>
  <c r="D10"/>
  <c r="T16" i="5" l="1"/>
  <c r="Q16"/>
  <c r="N16"/>
  <c r="K16"/>
  <c r="H16"/>
  <c r="E8"/>
  <c r="E8" i="4"/>
  <c r="T14"/>
  <c r="Q14"/>
  <c r="N14"/>
  <c r="K14"/>
  <c r="H14"/>
  <c r="N14" i="2"/>
  <c r="T14"/>
  <c r="Q14"/>
  <c r="J17" s="1"/>
  <c r="J19" s="1"/>
  <c r="K14"/>
  <c r="H14"/>
  <c r="E8"/>
  <c r="J19" i="5" l="1"/>
  <c r="J21" s="1"/>
  <c r="J17" i="4"/>
  <c r="J19" s="1"/>
  <c r="I8" i="1"/>
  <c r="I20" s="1"/>
  <c r="Y20"/>
  <c r="K20"/>
  <c r="M20"/>
  <c r="O20"/>
  <c r="Q20"/>
  <c r="S20"/>
  <c r="U20"/>
  <c r="W20"/>
  <c r="E20"/>
  <c r="G10"/>
  <c r="G8"/>
  <c r="G20" s="1"/>
</calcChain>
</file>

<file path=xl/sharedStrings.xml><?xml version="1.0" encoding="utf-8"?>
<sst xmlns="http://schemas.openxmlformats.org/spreadsheetml/2006/main" count="288" uniqueCount="77">
  <si>
    <t>Buah</t>
  </si>
  <si>
    <t>Rambu Tiang F</t>
  </si>
  <si>
    <t>RPPJ Tiang F</t>
  </si>
  <si>
    <t>Delinator</t>
  </si>
  <si>
    <t>Kerucut Lalu Lintas</t>
  </si>
  <si>
    <t>Road Barier / Water Block</t>
  </si>
  <si>
    <t>JUMLAH</t>
  </si>
  <si>
    <t>Barikade</t>
  </si>
  <si>
    <t>RRPJ Tiang Bando Jalan</t>
  </si>
  <si>
    <t>Rambu Pembatas Parkir</t>
  </si>
  <si>
    <t>Rambu Himbauan Parkir</t>
  </si>
  <si>
    <t>Rambu Himbauan KTL</t>
  </si>
  <si>
    <t>TOTAL</t>
  </si>
  <si>
    <t>SAT</t>
  </si>
  <si>
    <t>JML</t>
  </si>
  <si>
    <t>NO</t>
  </si>
  <si>
    <t xml:space="preserve">JENIS            </t>
  </si>
  <si>
    <t>RAMBU-RAMBU</t>
  </si>
  <si>
    <t>LALU LINTAS</t>
  </si>
  <si>
    <t>Rambu-Rambu Standart</t>
  </si>
  <si>
    <t>ASET PENGADAAN RAMBU-RAMBU LALU LINTAS (TAHUN)</t>
  </si>
  <si>
    <t>Rambu Portable</t>
  </si>
  <si>
    <t>INVENTARISASI ASET DINAS PERHUBUNGAN KABUPATEN LUMAJANG</t>
  </si>
  <si>
    <t>BERUPA "RAMBU TANDA JALAN"</t>
  </si>
  <si>
    <t>TERHITUNG S/D TAHUN 2017</t>
  </si>
  <si>
    <t>Sumber Data : Bidang Sarpras Dishub Kab. Lumajang 2017</t>
  </si>
  <si>
    <t>Mengetahui,</t>
  </si>
  <si>
    <t>KEPALA BIDANG SARANA DAN PRASARANA</t>
  </si>
  <si>
    <t>DINAS PERHUBUNGAN KABUPATEN LUMAJANG</t>
  </si>
  <si>
    <t>SUHARTONO HS, S.Sos.,MM</t>
  </si>
  <si>
    <t>Pembina</t>
  </si>
  <si>
    <t>NIP. 19630902 198603 1 013</t>
  </si>
  <si>
    <t>TAHUN</t>
  </si>
  <si>
    <t>URAIAN</t>
  </si>
  <si>
    <t>Water Block / Road Barrier</t>
  </si>
  <si>
    <t>(Bh)</t>
  </si>
  <si>
    <t xml:space="preserve"> </t>
  </si>
  <si>
    <t>DIPINJAM</t>
  </si>
  <si>
    <t>DILAPANGAN</t>
  </si>
  <si>
    <t>HILANG</t>
  </si>
  <si>
    <t>RUSAK</t>
  </si>
  <si>
    <t>DIKANTOR</t>
  </si>
  <si>
    <t>Jml (Bh)</t>
  </si>
  <si>
    <t>Batalyon 527</t>
  </si>
  <si>
    <t>Widya Gama</t>
  </si>
  <si>
    <t>SDN Jogotrunan</t>
  </si>
  <si>
    <t>Uraian</t>
  </si>
  <si>
    <t>SDN Bayeman</t>
  </si>
  <si>
    <t>Pemda</t>
  </si>
  <si>
    <t>Rmh. Sekda</t>
  </si>
  <si>
    <t>Rmh. Wabup</t>
  </si>
  <si>
    <t>Pendopo</t>
  </si>
  <si>
    <t>Pos Pantau Tukum</t>
  </si>
  <si>
    <t>-</t>
  </si>
  <si>
    <t>TIDAK JELAS</t>
  </si>
  <si>
    <t>Rusak</t>
  </si>
  <si>
    <t>Tidak Jelas</t>
  </si>
  <si>
    <t>LAIN-LAIN</t>
  </si>
  <si>
    <t>KETERANGAN INFORMASI BARANG</t>
  </si>
  <si>
    <t xml:space="preserve">             CATATAN :</t>
  </si>
  <si>
    <t>KET. INFORMASI BARANG</t>
  </si>
  <si>
    <t>BERUPA "KERUCUT LALU LINTAS"</t>
  </si>
  <si>
    <t>BERUPA "WATER BLOCK / ROAD BARRIER"</t>
  </si>
  <si>
    <t>Koramil Pronojiwo</t>
  </si>
  <si>
    <t>Tidak jelas</t>
  </si>
  <si>
    <t>BIDANG LL DISHUB</t>
  </si>
  <si>
    <t>Dishub LL</t>
  </si>
  <si>
    <t>DI GUDANG</t>
  </si>
  <si>
    <t>Di Gudang</t>
  </si>
  <si>
    <t>BERUPA "BARIKADE"</t>
  </si>
  <si>
    <t>Di Simp. 4 Adipura</t>
  </si>
  <si>
    <t>Di Simp. 4 Yos Sudarso</t>
  </si>
  <si>
    <t>Di Simp. 4 Suwandak</t>
  </si>
  <si>
    <t>Di Simp. 4 TL Pendopo</t>
  </si>
  <si>
    <t>Di Simp. 4 Imam Sudjai</t>
  </si>
  <si>
    <t>Di Simp. 3 BNI</t>
  </si>
  <si>
    <t>Tahun     2002-2007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</si>
</sst>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i/>
      <sz val="10"/>
      <name val="Tahoma"/>
      <family val="2"/>
    </font>
    <font>
      <sz val="11"/>
      <name val="Calibri"/>
      <family val="2"/>
      <scheme val="minor"/>
    </font>
    <font>
      <sz val="8"/>
      <name val="Microsoft Sans Serif"/>
      <family val="2"/>
    </font>
    <font>
      <b/>
      <u/>
      <sz val="11"/>
      <name val="Calibri"/>
      <family val="2"/>
      <scheme val="minor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1" fontId="5" fillId="0" borderId="1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1" fontId="4" fillId="0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2" borderId="1" xfId="1" applyFont="1" applyFill="1" applyBorder="1" applyAlignment="1">
      <alignment vertical="center"/>
    </xf>
    <xf numFmtId="41" fontId="0" fillId="0" borderId="1" xfId="1" applyFont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2" fillId="0" borderId="1" xfId="1" applyFont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41" fontId="2" fillId="0" borderId="1" xfId="1" applyFont="1" applyBorder="1" applyAlignment="1">
      <alignment horizontal="center" vertical="center"/>
    </xf>
    <xf numFmtId="41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12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5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13" xfId="0" applyFont="1" applyBorder="1"/>
    <xf numFmtId="0" fontId="3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/>
    <xf numFmtId="1" fontId="12" fillId="0" borderId="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topLeftCell="A4" zoomScale="85" zoomScaleNormal="85" workbookViewId="0">
      <selection activeCell="E21" sqref="E21:Z21"/>
    </sheetView>
  </sheetViews>
  <sheetFormatPr defaultRowHeight="20.100000000000001" customHeight="1"/>
  <cols>
    <col min="1" max="1" width="5.42578125" style="2" customWidth="1"/>
    <col min="2" max="2" width="22.140625" customWidth="1"/>
    <col min="3" max="3" width="7" style="2" customWidth="1"/>
    <col min="4" max="4" width="6.7109375" style="2" customWidth="1"/>
    <col min="5" max="5" width="5.7109375" customWidth="1"/>
    <col min="6" max="7" width="5.7109375" style="2" customWidth="1"/>
    <col min="8" max="8" width="5.7109375" customWidth="1"/>
    <col min="9" max="9" width="5.7109375" style="2" customWidth="1"/>
    <col min="10" max="10" width="5.7109375" customWidth="1"/>
    <col min="11" max="11" width="5.7109375" style="2" customWidth="1"/>
    <col min="12" max="14" width="5.7109375" customWidth="1"/>
    <col min="15" max="15" width="5.7109375" style="2" customWidth="1"/>
    <col min="16" max="16" width="5.7109375" customWidth="1"/>
    <col min="17" max="18" width="5.7109375" style="2" customWidth="1"/>
    <col min="19" max="24" width="5.7109375" customWidth="1"/>
    <col min="25" max="26" width="6.7109375" customWidth="1"/>
  </cols>
  <sheetData>
    <row r="1" spans="1:28" ht="18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18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8" ht="18" customHeight="1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5" spans="1:28" ht="20.100000000000001" customHeight="1">
      <c r="A5" s="77" t="s">
        <v>15</v>
      </c>
      <c r="B5" s="70" t="s">
        <v>16</v>
      </c>
      <c r="C5" s="104" t="s">
        <v>20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</row>
    <row r="6" spans="1:28" ht="40.5" customHeight="1">
      <c r="A6" s="77"/>
      <c r="B6" s="70" t="s">
        <v>17</v>
      </c>
      <c r="C6" s="107">
        <v>2018</v>
      </c>
      <c r="D6" s="108"/>
      <c r="E6" s="75">
        <v>2017</v>
      </c>
      <c r="F6" s="75"/>
      <c r="G6" s="75">
        <v>2016</v>
      </c>
      <c r="H6" s="75"/>
      <c r="I6" s="75">
        <v>2015</v>
      </c>
      <c r="J6" s="75"/>
      <c r="K6" s="75">
        <v>2014</v>
      </c>
      <c r="L6" s="75"/>
      <c r="M6" s="75">
        <v>2013</v>
      </c>
      <c r="N6" s="75"/>
      <c r="O6" s="75">
        <v>2012</v>
      </c>
      <c r="P6" s="75"/>
      <c r="Q6" s="75">
        <v>2011</v>
      </c>
      <c r="R6" s="75"/>
      <c r="S6" s="75">
        <v>2010</v>
      </c>
      <c r="T6" s="75"/>
      <c r="U6" s="75">
        <v>2009</v>
      </c>
      <c r="V6" s="75"/>
      <c r="W6" s="75">
        <v>2008</v>
      </c>
      <c r="X6" s="75"/>
      <c r="Y6" s="72" t="s">
        <v>76</v>
      </c>
      <c r="Z6" s="73"/>
    </row>
    <row r="7" spans="1:28" ht="18" customHeight="1">
      <c r="A7" s="77"/>
      <c r="B7" s="7" t="s">
        <v>18</v>
      </c>
      <c r="C7" s="6" t="s">
        <v>14</v>
      </c>
      <c r="D7" s="6" t="s">
        <v>13</v>
      </c>
      <c r="E7" s="4" t="s">
        <v>14</v>
      </c>
      <c r="F7" s="4" t="s">
        <v>13</v>
      </c>
      <c r="G7" s="4" t="s">
        <v>14</v>
      </c>
      <c r="H7" s="5" t="s">
        <v>13</v>
      </c>
      <c r="I7" s="4" t="s">
        <v>14</v>
      </c>
      <c r="J7" s="5" t="s">
        <v>13</v>
      </c>
      <c r="K7" s="4" t="s">
        <v>14</v>
      </c>
      <c r="L7" s="5" t="s">
        <v>13</v>
      </c>
      <c r="M7" s="4" t="s">
        <v>14</v>
      </c>
      <c r="N7" s="5" t="s">
        <v>13</v>
      </c>
      <c r="O7" s="4" t="s">
        <v>14</v>
      </c>
      <c r="P7" s="5" t="s">
        <v>13</v>
      </c>
      <c r="Q7" s="4" t="s">
        <v>14</v>
      </c>
      <c r="R7" s="5" t="s">
        <v>13</v>
      </c>
      <c r="S7" s="4" t="s">
        <v>14</v>
      </c>
      <c r="T7" s="5" t="s">
        <v>13</v>
      </c>
      <c r="U7" s="4" t="s">
        <v>14</v>
      </c>
      <c r="V7" s="5" t="s">
        <v>13</v>
      </c>
      <c r="W7" s="4" t="s">
        <v>14</v>
      </c>
      <c r="X7" s="5" t="s">
        <v>13</v>
      </c>
      <c r="Y7" s="4" t="s">
        <v>14</v>
      </c>
      <c r="Z7" s="5" t="s">
        <v>13</v>
      </c>
    </row>
    <row r="8" spans="1:28" ht="18" customHeight="1">
      <c r="A8" s="1">
        <v>1</v>
      </c>
      <c r="B8" s="8" t="s">
        <v>19</v>
      </c>
      <c r="C8" s="110"/>
      <c r="D8" s="109" t="s">
        <v>0</v>
      </c>
      <c r="E8" s="9">
        <v>180</v>
      </c>
      <c r="F8" s="9" t="s">
        <v>0</v>
      </c>
      <c r="G8" s="9">
        <f>100+196</f>
        <v>296</v>
      </c>
      <c r="H8" s="9" t="s">
        <v>0</v>
      </c>
      <c r="I8" s="9">
        <f>81+66</f>
        <v>147</v>
      </c>
      <c r="J8" s="9" t="s">
        <v>0</v>
      </c>
      <c r="K8" s="9">
        <v>45</v>
      </c>
      <c r="L8" s="9" t="s">
        <v>0</v>
      </c>
      <c r="M8" s="9">
        <v>110</v>
      </c>
      <c r="N8" s="9" t="s">
        <v>0</v>
      </c>
      <c r="O8" s="9">
        <v>52</v>
      </c>
      <c r="P8" s="9" t="s">
        <v>0</v>
      </c>
      <c r="Q8" s="9">
        <v>100</v>
      </c>
      <c r="R8" s="9" t="s">
        <v>0</v>
      </c>
      <c r="S8" s="9">
        <v>128</v>
      </c>
      <c r="T8" s="9" t="s">
        <v>0</v>
      </c>
      <c r="U8" s="9">
        <v>82</v>
      </c>
      <c r="V8" s="9" t="s">
        <v>0</v>
      </c>
      <c r="W8" s="9">
        <v>100</v>
      </c>
      <c r="X8" s="9" t="s">
        <v>0</v>
      </c>
      <c r="Y8" s="9">
        <v>706</v>
      </c>
      <c r="Z8" s="9" t="s">
        <v>0</v>
      </c>
    </row>
    <row r="9" spans="1:28" ht="18" customHeight="1">
      <c r="A9" s="1">
        <v>2</v>
      </c>
      <c r="B9" s="8" t="s">
        <v>1</v>
      </c>
      <c r="C9" s="109">
        <v>29</v>
      </c>
      <c r="D9" s="109" t="s">
        <v>0</v>
      </c>
      <c r="E9" s="9">
        <v>18</v>
      </c>
      <c r="F9" s="9" t="s"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8" ht="18" customHeight="1">
      <c r="A10" s="1">
        <v>3</v>
      </c>
      <c r="B10" s="8" t="s">
        <v>2</v>
      </c>
      <c r="C10" s="109">
        <v>246</v>
      </c>
      <c r="D10" s="109" t="str">
        <f>D9</f>
        <v>Buah</v>
      </c>
      <c r="E10" s="9">
        <v>58</v>
      </c>
      <c r="F10" s="9" t="s">
        <v>0</v>
      </c>
      <c r="G10" s="9">
        <f>17+40</f>
        <v>57</v>
      </c>
      <c r="H10" s="9" t="s">
        <v>0</v>
      </c>
      <c r="I10" s="9">
        <v>22</v>
      </c>
      <c r="J10" s="9" t="s">
        <v>0</v>
      </c>
      <c r="K10" s="9">
        <v>6</v>
      </c>
      <c r="L10" s="9" t="s">
        <v>0</v>
      </c>
      <c r="M10" s="9">
        <v>5</v>
      </c>
      <c r="N10" s="9" t="s">
        <v>0</v>
      </c>
      <c r="O10" s="9">
        <v>8</v>
      </c>
      <c r="P10" s="9" t="s">
        <v>0</v>
      </c>
      <c r="Q10" s="9">
        <v>10</v>
      </c>
      <c r="R10" s="9" t="s">
        <v>0</v>
      </c>
      <c r="S10" s="9">
        <v>10</v>
      </c>
      <c r="T10" s="9" t="s">
        <v>0</v>
      </c>
      <c r="U10" s="9">
        <v>7</v>
      </c>
      <c r="V10" s="9" t="s">
        <v>0</v>
      </c>
      <c r="W10" s="10"/>
      <c r="X10" s="10"/>
      <c r="Y10" s="10"/>
      <c r="Z10" s="10"/>
      <c r="AA10" s="32"/>
    </row>
    <row r="11" spans="1:28" ht="18" customHeight="1">
      <c r="A11" s="1">
        <v>4</v>
      </c>
      <c r="B11" s="8" t="s">
        <v>3</v>
      </c>
      <c r="C11" s="110"/>
      <c r="D11" s="110"/>
      <c r="E11" s="9">
        <v>98</v>
      </c>
      <c r="F11" s="9" t="s"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B11" s="32"/>
    </row>
    <row r="12" spans="1:28" ht="18" customHeight="1">
      <c r="A12" s="11">
        <v>5</v>
      </c>
      <c r="B12" s="12" t="s">
        <v>4</v>
      </c>
      <c r="C12" s="11">
        <v>440</v>
      </c>
      <c r="D12" s="11" t="str">
        <f>D10</f>
        <v>Buah</v>
      </c>
      <c r="E12" s="13">
        <v>20</v>
      </c>
      <c r="F12" s="13" t="s">
        <v>0</v>
      </c>
      <c r="G12" s="13">
        <v>20</v>
      </c>
      <c r="H12" s="13" t="s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0"/>
      <c r="U12" s="14"/>
      <c r="V12" s="10"/>
      <c r="W12" s="14"/>
      <c r="X12" s="10"/>
      <c r="Y12" s="14"/>
      <c r="Z12" s="10"/>
    </row>
    <row r="13" spans="1:28" ht="18" customHeight="1">
      <c r="A13" s="11">
        <v>6</v>
      </c>
      <c r="B13" s="12" t="s">
        <v>5</v>
      </c>
      <c r="C13" s="11">
        <v>50</v>
      </c>
      <c r="D13" s="11" t="str">
        <f>D12</f>
        <v>Buah</v>
      </c>
      <c r="E13" s="13">
        <v>25</v>
      </c>
      <c r="F13" s="13" t="s">
        <v>0</v>
      </c>
      <c r="G13" s="13">
        <v>25</v>
      </c>
      <c r="H13" s="13" t="s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0"/>
      <c r="U13" s="14"/>
      <c r="V13" s="10"/>
      <c r="W13" s="14"/>
      <c r="X13" s="10"/>
      <c r="Y13" s="14"/>
      <c r="Z13" s="10"/>
    </row>
    <row r="14" spans="1:28" ht="18" customHeight="1">
      <c r="A14" s="11">
        <v>7</v>
      </c>
      <c r="B14" s="12" t="s">
        <v>21</v>
      </c>
      <c r="C14" s="11">
        <v>12</v>
      </c>
      <c r="D14" s="11" t="str">
        <f>D13</f>
        <v>Buah</v>
      </c>
      <c r="E14" s="13">
        <v>12</v>
      </c>
      <c r="F14" s="13" t="s">
        <v>0</v>
      </c>
      <c r="G14" s="14"/>
      <c r="H14" s="14"/>
      <c r="I14" s="14"/>
      <c r="J14" s="14"/>
      <c r="K14" s="14"/>
      <c r="L14" s="14"/>
      <c r="M14" s="14"/>
      <c r="N14" s="14"/>
      <c r="O14" s="13">
        <v>10</v>
      </c>
      <c r="P14" s="13" t="s">
        <v>0</v>
      </c>
      <c r="Q14" s="14"/>
      <c r="R14" s="14"/>
      <c r="S14" s="14"/>
      <c r="T14" s="10"/>
      <c r="U14" s="14"/>
      <c r="V14" s="10"/>
      <c r="W14" s="14"/>
      <c r="X14" s="10"/>
      <c r="Y14" s="14"/>
      <c r="Z14" s="10"/>
    </row>
    <row r="15" spans="1:28" ht="18" customHeight="1">
      <c r="A15" s="15">
        <v>8</v>
      </c>
      <c r="B15" s="12" t="s">
        <v>7</v>
      </c>
      <c r="C15" s="111"/>
      <c r="D15" s="111"/>
      <c r="E15" s="16"/>
      <c r="F15" s="14"/>
      <c r="G15" s="17">
        <v>5</v>
      </c>
      <c r="H15" s="13" t="s">
        <v>0</v>
      </c>
      <c r="I15" s="18"/>
      <c r="J15" s="16"/>
      <c r="K15" s="18"/>
      <c r="L15" s="16"/>
      <c r="M15" s="16"/>
      <c r="N15" s="14"/>
      <c r="O15" s="17">
        <v>5</v>
      </c>
      <c r="P15" s="13" t="s">
        <v>0</v>
      </c>
      <c r="Q15" s="18"/>
      <c r="R15" s="18"/>
      <c r="S15" s="18"/>
      <c r="T15" s="10"/>
      <c r="U15" s="18"/>
      <c r="V15" s="10"/>
      <c r="W15" s="18"/>
      <c r="X15" s="10"/>
      <c r="Y15" s="18"/>
      <c r="Z15" s="10"/>
    </row>
    <row r="16" spans="1:28" ht="18" customHeight="1">
      <c r="A16" s="15">
        <v>11</v>
      </c>
      <c r="B16" s="12" t="s">
        <v>10</v>
      </c>
      <c r="C16" s="111"/>
      <c r="D16" s="111"/>
      <c r="E16" s="16"/>
      <c r="F16" s="18"/>
      <c r="G16" s="18"/>
      <c r="H16" s="16"/>
      <c r="I16" s="18"/>
      <c r="J16" s="16"/>
      <c r="K16" s="17">
        <v>10</v>
      </c>
      <c r="L16" s="19" t="s">
        <v>0</v>
      </c>
      <c r="M16" s="16"/>
      <c r="N16" s="14"/>
      <c r="O16" s="18"/>
      <c r="P16" s="14"/>
      <c r="Q16" s="18"/>
      <c r="R16" s="18"/>
      <c r="S16" s="18"/>
      <c r="T16" s="10"/>
      <c r="U16" s="18"/>
      <c r="V16" s="10"/>
      <c r="W16" s="18"/>
      <c r="X16" s="10"/>
      <c r="Y16" s="18"/>
      <c r="Z16" s="10"/>
    </row>
    <row r="17" spans="1:26" ht="18" customHeight="1">
      <c r="A17" s="15">
        <v>12</v>
      </c>
      <c r="B17" s="12" t="s">
        <v>8</v>
      </c>
      <c r="C17" s="111"/>
      <c r="D17" s="111"/>
      <c r="E17" s="16"/>
      <c r="F17" s="18"/>
      <c r="G17" s="18"/>
      <c r="H17" s="16"/>
      <c r="I17" s="18"/>
      <c r="J17" s="16"/>
      <c r="K17" s="17">
        <v>2</v>
      </c>
      <c r="L17" s="19" t="s">
        <v>0</v>
      </c>
      <c r="M17" s="16"/>
      <c r="N17" s="14"/>
      <c r="O17" s="17">
        <v>4</v>
      </c>
      <c r="P17" s="13" t="s">
        <v>0</v>
      </c>
      <c r="Q17" s="18"/>
      <c r="R17" s="18"/>
      <c r="S17" s="18"/>
      <c r="T17" s="10"/>
      <c r="U17" s="18"/>
      <c r="V17" s="10"/>
      <c r="W17" s="18"/>
      <c r="X17" s="10"/>
      <c r="Y17" s="18"/>
      <c r="Z17" s="10"/>
    </row>
    <row r="18" spans="1:26" ht="18" customHeight="1">
      <c r="A18" s="15">
        <v>13</v>
      </c>
      <c r="B18" s="12" t="s">
        <v>9</v>
      </c>
      <c r="C18" s="111"/>
      <c r="D18" s="111"/>
      <c r="E18" s="16"/>
      <c r="F18" s="18"/>
      <c r="G18" s="18"/>
      <c r="H18" s="16"/>
      <c r="I18" s="18"/>
      <c r="J18" s="16"/>
      <c r="K18" s="18"/>
      <c r="L18" s="16"/>
      <c r="M18" s="16"/>
      <c r="N18" s="14"/>
      <c r="O18" s="18"/>
      <c r="P18" s="14"/>
      <c r="Q18" s="17">
        <v>30</v>
      </c>
      <c r="R18" s="17" t="s">
        <v>0</v>
      </c>
      <c r="S18" s="18"/>
      <c r="T18" s="10"/>
      <c r="U18" s="18"/>
      <c r="V18" s="10"/>
      <c r="W18" s="18"/>
      <c r="X18" s="10"/>
      <c r="Y18" s="18"/>
      <c r="Z18" s="10"/>
    </row>
    <row r="19" spans="1:26" ht="18" customHeight="1">
      <c r="A19" s="15">
        <v>14</v>
      </c>
      <c r="B19" s="12" t="s">
        <v>11</v>
      </c>
      <c r="C19" s="111"/>
      <c r="D19" s="111"/>
      <c r="E19" s="16"/>
      <c r="F19" s="18"/>
      <c r="G19" s="18"/>
      <c r="H19" s="16"/>
      <c r="I19" s="18"/>
      <c r="J19" s="16"/>
      <c r="K19" s="18"/>
      <c r="L19" s="16"/>
      <c r="M19" s="16"/>
      <c r="N19" s="14"/>
      <c r="O19" s="18"/>
      <c r="P19" s="14"/>
      <c r="Q19" s="17">
        <v>6</v>
      </c>
      <c r="R19" s="17" t="s">
        <v>0</v>
      </c>
      <c r="S19" s="18"/>
      <c r="T19" s="10"/>
      <c r="U19" s="18"/>
      <c r="V19" s="10"/>
      <c r="W19" s="18"/>
      <c r="X19" s="10"/>
      <c r="Y19" s="18"/>
      <c r="Z19" s="10"/>
    </row>
    <row r="20" spans="1:26" s="3" customFormat="1" ht="18" customHeight="1">
      <c r="A20" s="20"/>
      <c r="B20" s="21" t="s">
        <v>6</v>
      </c>
      <c r="C20" s="21">
        <f>SUM(C8:C19)</f>
        <v>777</v>
      </c>
      <c r="D20" s="21" t="s">
        <v>0</v>
      </c>
      <c r="E20" s="22">
        <f>SUM(E8:E19)</f>
        <v>411</v>
      </c>
      <c r="F20" s="31" t="s">
        <v>0</v>
      </c>
      <c r="G20" s="22">
        <f t="shared" ref="G20:W20" si="0">SUM(G8:G19)</f>
        <v>403</v>
      </c>
      <c r="H20" s="31" t="s">
        <v>0</v>
      </c>
      <c r="I20" s="22">
        <f t="shared" si="0"/>
        <v>169</v>
      </c>
      <c r="J20" s="31" t="s">
        <v>0</v>
      </c>
      <c r="K20" s="22">
        <f t="shared" si="0"/>
        <v>63</v>
      </c>
      <c r="L20" s="31" t="s">
        <v>0</v>
      </c>
      <c r="M20" s="22">
        <f t="shared" si="0"/>
        <v>115</v>
      </c>
      <c r="N20" s="31" t="s">
        <v>0</v>
      </c>
      <c r="O20" s="22">
        <f t="shared" si="0"/>
        <v>79</v>
      </c>
      <c r="P20" s="31" t="s">
        <v>0</v>
      </c>
      <c r="Q20" s="22">
        <f t="shared" si="0"/>
        <v>146</v>
      </c>
      <c r="R20" s="31" t="s">
        <v>0</v>
      </c>
      <c r="S20" s="22">
        <f t="shared" si="0"/>
        <v>138</v>
      </c>
      <c r="T20" s="31" t="s">
        <v>0</v>
      </c>
      <c r="U20" s="22">
        <f t="shared" si="0"/>
        <v>89</v>
      </c>
      <c r="V20" s="31" t="s">
        <v>0</v>
      </c>
      <c r="W20" s="22">
        <f t="shared" si="0"/>
        <v>100</v>
      </c>
      <c r="X20" s="31" t="s">
        <v>0</v>
      </c>
      <c r="Y20" s="22">
        <f t="shared" ref="Y20" si="1">SUM(Y8:Y19)</f>
        <v>706</v>
      </c>
      <c r="Z20" s="31" t="s">
        <v>0</v>
      </c>
    </row>
    <row r="21" spans="1:26" s="3" customFormat="1" ht="18" customHeight="1">
      <c r="A21" s="20"/>
      <c r="B21" s="21" t="s">
        <v>12</v>
      </c>
      <c r="C21" s="21"/>
      <c r="D21" s="21"/>
      <c r="E21" s="74">
        <f>SUM(C20:Z20)</f>
        <v>3196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8" customHeight="1">
      <c r="A22" s="23" t="s">
        <v>25</v>
      </c>
      <c r="B22" s="23"/>
      <c r="C22" s="24"/>
      <c r="D22" s="24"/>
      <c r="E22" s="23"/>
      <c r="F22" s="23"/>
      <c r="G22" s="23"/>
      <c r="H22" s="24"/>
    </row>
    <row r="23" spans="1:26" ht="15" customHeight="1">
      <c r="A23" s="25"/>
      <c r="B23" s="25"/>
      <c r="C23" s="26"/>
      <c r="D23" s="26"/>
      <c r="E23" s="25"/>
      <c r="F23" s="25"/>
      <c r="G23" s="25"/>
      <c r="H23" s="26"/>
      <c r="T23" s="71" t="s">
        <v>26</v>
      </c>
      <c r="U23" s="71"/>
      <c r="V23" s="71"/>
      <c r="W23" s="71"/>
      <c r="X23" s="71"/>
      <c r="Y23" s="71"/>
    </row>
    <row r="24" spans="1:26" ht="15" customHeight="1">
      <c r="A24" s="25"/>
      <c r="B24" s="25"/>
      <c r="C24" s="26"/>
      <c r="D24" s="26"/>
      <c r="E24" s="25"/>
      <c r="T24" s="71" t="s">
        <v>27</v>
      </c>
      <c r="U24" s="71"/>
      <c r="V24" s="71"/>
      <c r="W24" s="71"/>
      <c r="X24" s="71"/>
      <c r="Y24" s="71"/>
    </row>
    <row r="25" spans="1:26" ht="15" customHeight="1">
      <c r="A25" s="25"/>
      <c r="B25" s="25"/>
      <c r="C25" s="26"/>
      <c r="D25" s="26"/>
      <c r="E25" s="25"/>
      <c r="T25" s="71" t="s">
        <v>28</v>
      </c>
      <c r="U25" s="71"/>
      <c r="V25" s="71"/>
      <c r="W25" s="71"/>
      <c r="X25" s="71"/>
      <c r="Y25" s="71"/>
    </row>
    <row r="26" spans="1:26" ht="15" customHeight="1">
      <c r="A26" s="25"/>
      <c r="B26" s="25"/>
      <c r="C26" s="26"/>
      <c r="D26" s="26"/>
      <c r="E26" s="25"/>
      <c r="T26" s="30"/>
      <c r="U26" s="30"/>
      <c r="V26" s="30"/>
      <c r="W26" s="30"/>
      <c r="X26" s="30"/>
      <c r="Y26" s="30"/>
    </row>
    <row r="27" spans="1:26" ht="15" customHeight="1">
      <c r="A27" s="25"/>
      <c r="B27" s="25"/>
      <c r="C27" s="26"/>
      <c r="D27" s="26"/>
      <c r="E27" s="25"/>
      <c r="T27" s="79"/>
      <c r="U27" s="79"/>
      <c r="V27" s="27"/>
    </row>
    <row r="28" spans="1:26" ht="15" customHeight="1">
      <c r="A28" s="25"/>
      <c r="B28" s="25"/>
      <c r="C28" s="26"/>
      <c r="D28" s="26"/>
      <c r="E28" s="25"/>
      <c r="T28" s="28"/>
      <c r="U28" s="29"/>
      <c r="V28" s="27"/>
    </row>
    <row r="29" spans="1:26" ht="15" customHeight="1">
      <c r="A29" s="25"/>
      <c r="B29" s="25"/>
      <c r="C29" s="26"/>
      <c r="D29" s="26"/>
      <c r="E29" s="25"/>
      <c r="T29" s="78" t="s">
        <v>29</v>
      </c>
      <c r="U29" s="78"/>
      <c r="V29" s="78"/>
      <c r="W29" s="78"/>
      <c r="X29" s="78"/>
      <c r="Y29" s="78"/>
    </row>
    <row r="30" spans="1:26" ht="15" customHeight="1">
      <c r="A30" s="25"/>
      <c r="B30" s="25"/>
      <c r="C30" s="26"/>
      <c r="D30" s="26"/>
      <c r="E30" s="25"/>
      <c r="T30" s="71" t="s">
        <v>30</v>
      </c>
      <c r="U30" s="71"/>
      <c r="V30" s="71"/>
      <c r="W30" s="71"/>
      <c r="X30" s="71"/>
      <c r="Y30" s="71"/>
    </row>
    <row r="31" spans="1:26" ht="18" customHeight="1">
      <c r="A31" s="25"/>
      <c r="B31" s="25"/>
      <c r="C31" s="26"/>
      <c r="D31" s="26"/>
      <c r="E31" s="25"/>
      <c r="T31" s="71" t="s">
        <v>31</v>
      </c>
      <c r="U31" s="71"/>
      <c r="V31" s="71"/>
      <c r="W31" s="71"/>
      <c r="X31" s="71"/>
      <c r="Y31" s="71"/>
    </row>
    <row r="32" spans="1:26" ht="20.100000000000001" customHeight="1">
      <c r="A32" s="25"/>
      <c r="B32" s="25"/>
      <c r="C32" s="26"/>
      <c r="D32" s="26"/>
      <c r="E32" s="25"/>
    </row>
  </sheetData>
  <mergeCells count="25">
    <mergeCell ref="C5:Z5"/>
    <mergeCell ref="T30:Y30"/>
    <mergeCell ref="T31:Y31"/>
    <mergeCell ref="T27:U27"/>
    <mergeCell ref="C6:D6"/>
    <mergeCell ref="G6:H6"/>
    <mergeCell ref="I6:J6"/>
    <mergeCell ref="T24:Y24"/>
    <mergeCell ref="T25:Y25"/>
    <mergeCell ref="T29:Y29"/>
    <mergeCell ref="T23:Y23"/>
    <mergeCell ref="Y6:Z6"/>
    <mergeCell ref="E21:Z21"/>
    <mergeCell ref="A1:Z1"/>
    <mergeCell ref="A2:Z2"/>
    <mergeCell ref="A3:Z3"/>
    <mergeCell ref="W6:X6"/>
    <mergeCell ref="S6:T6"/>
    <mergeCell ref="U6:V6"/>
    <mergeCell ref="A5:A7"/>
    <mergeCell ref="O6:P6"/>
    <mergeCell ref="Q6:R6"/>
    <mergeCell ref="K6:L6"/>
    <mergeCell ref="M6:N6"/>
    <mergeCell ref="E6:F6"/>
  </mergeCells>
  <pageMargins left="0.53" right="0.62" top="0.26" bottom="0.33" header="0.25" footer="0.26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C6" sqref="C6:D6"/>
    </sheetView>
  </sheetViews>
  <sheetFormatPr defaultRowHeight="17.100000000000001" customHeight="1"/>
  <cols>
    <col min="1" max="1" width="5.7109375" customWidth="1"/>
    <col min="2" max="2" width="23.140625" customWidth="1"/>
    <col min="3" max="3" width="7.7109375" customWidth="1"/>
    <col min="4" max="4" width="8.28515625" customWidth="1"/>
    <col min="5" max="5" width="9.140625" customWidth="1"/>
    <col min="6" max="6" width="1.7109375" customWidth="1"/>
    <col min="7" max="7" width="15.140625" customWidth="1"/>
    <col min="8" max="8" width="5.7109375" customWidth="1"/>
    <col min="9" max="9" width="1.7109375" customWidth="1"/>
    <col min="10" max="10" width="16.85546875" customWidth="1"/>
    <col min="11" max="11" width="5.7109375" customWidth="1"/>
    <col min="12" max="12" width="1.7109375" customWidth="1"/>
    <col min="14" max="14" width="5.7109375" customWidth="1"/>
    <col min="15" max="15" width="1.7109375" customWidth="1"/>
    <col min="17" max="17" width="5.7109375" customWidth="1"/>
    <col min="18" max="18" width="1.7109375" customWidth="1"/>
    <col min="19" max="19" width="10.28515625" customWidth="1"/>
    <col min="20" max="20" width="5.7109375" customWidth="1"/>
  </cols>
  <sheetData>
    <row r="1" spans="1:20" ht="17.100000000000001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7.100000000000001" customHeight="1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7.100000000000001" customHeight="1">
      <c r="A3" s="80"/>
      <c r="B3" s="80"/>
      <c r="C3" s="80"/>
      <c r="D3" s="80"/>
      <c r="E3" s="80"/>
      <c r="F3" s="39"/>
    </row>
    <row r="4" spans="1:20" ht="17.100000000000001" customHeight="1">
      <c r="A4" s="33"/>
      <c r="B4" s="33"/>
      <c r="C4" s="33"/>
      <c r="D4" s="33"/>
      <c r="E4" s="33"/>
      <c r="F4" s="33"/>
    </row>
    <row r="5" spans="1:20" ht="17.100000000000001" customHeight="1">
      <c r="A5" s="81" t="s">
        <v>15</v>
      </c>
      <c r="B5" s="81" t="s">
        <v>33</v>
      </c>
      <c r="C5" s="84" t="s">
        <v>32</v>
      </c>
      <c r="D5" s="84"/>
      <c r="E5" s="81" t="s">
        <v>6</v>
      </c>
      <c r="F5" s="85" t="s">
        <v>58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</row>
    <row r="6" spans="1:20" ht="17.100000000000001" customHeight="1">
      <c r="A6" s="82"/>
      <c r="B6" s="82"/>
      <c r="C6" s="37">
        <v>2017</v>
      </c>
      <c r="D6" s="37">
        <v>2016</v>
      </c>
      <c r="E6" s="83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</row>
    <row r="7" spans="1:20" ht="17.100000000000001" customHeight="1">
      <c r="A7" s="83"/>
      <c r="B7" s="83"/>
      <c r="C7" s="37" t="s">
        <v>35</v>
      </c>
      <c r="D7" s="37" t="s">
        <v>35</v>
      </c>
      <c r="E7" s="37" t="s">
        <v>35</v>
      </c>
      <c r="F7" s="40"/>
      <c r="G7" s="95" t="s">
        <v>37</v>
      </c>
      <c r="H7" s="96"/>
      <c r="I7" s="43"/>
      <c r="J7" s="95" t="s">
        <v>38</v>
      </c>
      <c r="K7" s="96"/>
      <c r="L7" s="43"/>
      <c r="M7" s="95" t="s">
        <v>39</v>
      </c>
      <c r="N7" s="96"/>
      <c r="O7" s="43"/>
      <c r="P7" s="95" t="s">
        <v>40</v>
      </c>
      <c r="Q7" s="96"/>
      <c r="R7" s="43"/>
      <c r="S7" s="95" t="s">
        <v>54</v>
      </c>
      <c r="T7" s="96"/>
    </row>
    <row r="8" spans="1:20" s="42" customFormat="1" ht="30" customHeight="1">
      <c r="A8" s="34">
        <v>1</v>
      </c>
      <c r="B8" s="34" t="s">
        <v>34</v>
      </c>
      <c r="C8" s="34">
        <v>25</v>
      </c>
      <c r="D8" s="34">
        <v>25</v>
      </c>
      <c r="E8" s="34">
        <f>C8+D8</f>
        <v>50</v>
      </c>
      <c r="F8" s="46"/>
      <c r="G8" s="47" t="s">
        <v>46</v>
      </c>
      <c r="H8" s="38" t="s">
        <v>42</v>
      </c>
      <c r="I8" s="38"/>
      <c r="J8" s="38" t="s">
        <v>46</v>
      </c>
      <c r="K8" s="38" t="s">
        <v>42</v>
      </c>
      <c r="L8" s="38"/>
      <c r="M8" s="38" t="s">
        <v>46</v>
      </c>
      <c r="N8" s="38" t="s">
        <v>42</v>
      </c>
      <c r="O8" s="38"/>
      <c r="P8" s="38" t="s">
        <v>46</v>
      </c>
      <c r="Q8" s="38" t="s">
        <v>42</v>
      </c>
      <c r="R8" s="38"/>
      <c r="S8" s="38" t="s">
        <v>46</v>
      </c>
      <c r="T8" s="38" t="s">
        <v>42</v>
      </c>
    </row>
    <row r="9" spans="1:20" ht="17.100000000000001" customHeight="1">
      <c r="A9" s="34"/>
      <c r="B9" s="35"/>
      <c r="C9" s="34"/>
      <c r="D9" s="34"/>
      <c r="E9" s="34"/>
      <c r="F9" s="34" t="s">
        <v>53</v>
      </c>
      <c r="G9" s="48" t="s">
        <v>43</v>
      </c>
      <c r="H9" s="49">
        <v>4</v>
      </c>
      <c r="I9" s="34" t="s">
        <v>53</v>
      </c>
      <c r="J9" s="48" t="s">
        <v>48</v>
      </c>
      <c r="K9" s="49">
        <v>3</v>
      </c>
      <c r="L9" s="48"/>
      <c r="M9" s="49"/>
      <c r="N9" s="49"/>
      <c r="O9" s="49" t="s">
        <v>53</v>
      </c>
      <c r="P9" s="49" t="s">
        <v>55</v>
      </c>
      <c r="Q9" s="49">
        <v>1</v>
      </c>
      <c r="R9" s="49"/>
      <c r="S9" s="49" t="s">
        <v>56</v>
      </c>
      <c r="T9" s="49">
        <v>4</v>
      </c>
    </row>
    <row r="10" spans="1:20" ht="17.100000000000001" customHeight="1">
      <c r="A10" s="34"/>
      <c r="B10" s="35"/>
      <c r="C10" s="34"/>
      <c r="D10" s="34"/>
      <c r="E10" s="34"/>
      <c r="F10" s="34" t="s">
        <v>53</v>
      </c>
      <c r="G10" s="48" t="s">
        <v>44</v>
      </c>
      <c r="H10" s="49">
        <v>2</v>
      </c>
      <c r="I10" s="34" t="s">
        <v>53</v>
      </c>
      <c r="J10" s="48" t="s">
        <v>49</v>
      </c>
      <c r="K10" s="49">
        <v>2</v>
      </c>
      <c r="L10" s="48"/>
      <c r="M10" s="49"/>
      <c r="N10" s="49"/>
      <c r="O10" s="49"/>
      <c r="P10" s="49" t="s">
        <v>36</v>
      </c>
      <c r="Q10" s="49"/>
      <c r="R10" s="49"/>
      <c r="S10" s="49"/>
      <c r="T10" s="49"/>
    </row>
    <row r="11" spans="1:20" ht="17.100000000000001" customHeight="1">
      <c r="A11" s="34"/>
      <c r="B11" s="35"/>
      <c r="C11" s="34"/>
      <c r="D11" s="34"/>
      <c r="E11" s="34"/>
      <c r="F11" s="34" t="s">
        <v>53</v>
      </c>
      <c r="G11" s="48" t="s">
        <v>45</v>
      </c>
      <c r="H11" s="49">
        <v>2</v>
      </c>
      <c r="I11" s="34" t="s">
        <v>53</v>
      </c>
      <c r="J11" s="48" t="s">
        <v>50</v>
      </c>
      <c r="K11" s="49">
        <v>3</v>
      </c>
      <c r="L11" s="48"/>
      <c r="M11" s="49"/>
      <c r="N11" s="49"/>
      <c r="O11" s="49"/>
      <c r="P11" s="49"/>
      <c r="Q11" s="49"/>
      <c r="R11" s="49"/>
      <c r="S11" s="49"/>
      <c r="T11" s="49"/>
    </row>
    <row r="12" spans="1:20" ht="17.100000000000001" customHeight="1">
      <c r="A12" s="34"/>
      <c r="B12" s="35"/>
      <c r="C12" s="34"/>
      <c r="D12" s="34"/>
      <c r="E12" s="34"/>
      <c r="F12" s="34" t="s">
        <v>53</v>
      </c>
      <c r="G12" s="48" t="s">
        <v>47</v>
      </c>
      <c r="H12" s="49">
        <v>2</v>
      </c>
      <c r="I12" s="34" t="s">
        <v>53</v>
      </c>
      <c r="J12" s="48" t="s">
        <v>51</v>
      </c>
      <c r="K12" s="49">
        <v>2</v>
      </c>
      <c r="L12" s="48"/>
      <c r="M12" s="49"/>
      <c r="N12" s="49"/>
      <c r="O12" s="49"/>
      <c r="P12" s="49"/>
      <c r="Q12" s="49"/>
      <c r="R12" s="49"/>
      <c r="S12" s="49"/>
      <c r="T12" s="49"/>
    </row>
    <row r="13" spans="1:20" ht="17.100000000000001" customHeight="1">
      <c r="A13" s="34"/>
      <c r="B13" s="35"/>
      <c r="C13" s="34"/>
      <c r="D13" s="34"/>
      <c r="E13" s="34"/>
      <c r="F13" s="34"/>
      <c r="G13" s="48"/>
      <c r="H13" s="49"/>
      <c r="I13" s="34" t="s">
        <v>53</v>
      </c>
      <c r="J13" s="48" t="s">
        <v>52</v>
      </c>
      <c r="K13" s="49">
        <v>5</v>
      </c>
      <c r="L13" s="48"/>
      <c r="M13" s="49"/>
      <c r="N13" s="49"/>
      <c r="O13" s="49"/>
      <c r="P13" s="49"/>
      <c r="Q13" s="49"/>
      <c r="R13" s="49"/>
      <c r="S13" s="49"/>
      <c r="T13" s="49"/>
    </row>
    <row r="14" spans="1:20" s="3" customFormat="1" ht="17.100000000000001" customHeight="1">
      <c r="A14" s="44"/>
      <c r="B14" s="45"/>
      <c r="C14" s="44"/>
      <c r="D14" s="44"/>
      <c r="E14" s="44"/>
      <c r="F14" s="93" t="s">
        <v>6</v>
      </c>
      <c r="G14" s="94"/>
      <c r="H14" s="50">
        <f>SUM(H9:H13)</f>
        <v>10</v>
      </c>
      <c r="I14" s="93" t="s">
        <v>6</v>
      </c>
      <c r="J14" s="94"/>
      <c r="K14" s="50">
        <f>SUM(K9:K13)</f>
        <v>15</v>
      </c>
      <c r="L14" s="93" t="s">
        <v>6</v>
      </c>
      <c r="M14" s="94"/>
      <c r="N14" s="50">
        <f>SUM(N9:N13)</f>
        <v>0</v>
      </c>
      <c r="O14" s="93" t="s">
        <v>6</v>
      </c>
      <c r="P14" s="94"/>
      <c r="Q14" s="50">
        <f>SUM(Q9:Q13)</f>
        <v>1</v>
      </c>
      <c r="R14" s="93" t="s">
        <v>6</v>
      </c>
      <c r="S14" s="94"/>
      <c r="T14" s="50">
        <f>SUM(T9:T13)</f>
        <v>4</v>
      </c>
    </row>
    <row r="15" spans="1:20" s="3" customFormat="1" ht="6.75" customHeight="1">
      <c r="A15" s="38"/>
      <c r="B15" s="41"/>
      <c r="C15" s="38"/>
      <c r="D15" s="38"/>
      <c r="E15" s="38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0" s="3" customFormat="1" ht="17.100000000000001" customHeight="1">
      <c r="A16" s="23" t="s">
        <v>25</v>
      </c>
      <c r="B16" s="64"/>
      <c r="C16" s="65"/>
      <c r="D16" s="65"/>
      <c r="E16" s="60"/>
      <c r="F16" s="97" t="s">
        <v>59</v>
      </c>
      <c r="G16" s="98"/>
      <c r="H16" s="98"/>
      <c r="I16" s="98"/>
      <c r="J16" s="61"/>
      <c r="K16" s="51"/>
      <c r="L16" s="51"/>
      <c r="M16" s="51"/>
      <c r="N16" s="51"/>
      <c r="O16" s="51"/>
      <c r="P16" s="51"/>
      <c r="Q16" s="51"/>
      <c r="R16" s="52"/>
      <c r="S16" s="52"/>
      <c r="T16" s="53"/>
    </row>
    <row r="17" spans="1:20" s="3" customFormat="1" ht="17.100000000000001" customHeight="1">
      <c r="A17" s="67"/>
      <c r="B17" s="66"/>
      <c r="C17" s="67"/>
      <c r="D17" s="67"/>
      <c r="E17" s="68"/>
      <c r="F17" s="91" t="s">
        <v>60</v>
      </c>
      <c r="G17" s="92"/>
      <c r="H17" s="92"/>
      <c r="I17" s="92"/>
      <c r="J17" s="62">
        <f>H14+K14+N14+Q14+T14</f>
        <v>30</v>
      </c>
      <c r="K17" s="54" t="s">
        <v>0</v>
      </c>
      <c r="L17" s="54"/>
      <c r="M17" s="54"/>
      <c r="N17" s="54"/>
      <c r="O17" s="54"/>
      <c r="P17" s="54"/>
      <c r="Q17" s="54"/>
      <c r="R17" s="55"/>
      <c r="S17" s="55"/>
      <c r="T17" s="56"/>
    </row>
    <row r="18" spans="1:20" s="3" customFormat="1" ht="17.100000000000001" customHeight="1">
      <c r="A18" s="67"/>
      <c r="B18" s="66"/>
      <c r="C18" s="67"/>
      <c r="D18" s="67"/>
      <c r="E18" s="68"/>
      <c r="F18" s="91" t="s">
        <v>41</v>
      </c>
      <c r="G18" s="92"/>
      <c r="H18" s="92"/>
      <c r="I18" s="92"/>
      <c r="J18" s="62">
        <v>20</v>
      </c>
      <c r="K18" s="54" t="s">
        <v>0</v>
      </c>
      <c r="L18" s="54"/>
      <c r="M18" s="54"/>
      <c r="N18" s="54"/>
      <c r="O18" s="54"/>
      <c r="P18" s="54"/>
      <c r="Q18" s="54"/>
      <c r="R18" s="55"/>
      <c r="S18" s="55"/>
      <c r="T18" s="56"/>
    </row>
    <row r="19" spans="1:20" s="3" customFormat="1" ht="17.100000000000001" customHeight="1">
      <c r="A19" s="67"/>
      <c r="B19" s="66"/>
      <c r="C19" s="67"/>
      <c r="D19" s="67"/>
      <c r="E19" s="68"/>
      <c r="F19" s="102" t="s">
        <v>12</v>
      </c>
      <c r="G19" s="103"/>
      <c r="H19" s="103"/>
      <c r="I19" s="103"/>
      <c r="J19" s="63">
        <f>SUM(J17:J18)</f>
        <v>50</v>
      </c>
      <c r="K19" s="57" t="s">
        <v>0</v>
      </c>
      <c r="L19" s="57"/>
      <c r="M19" s="57"/>
      <c r="N19" s="57"/>
      <c r="O19" s="57"/>
      <c r="P19" s="57"/>
      <c r="Q19" s="57"/>
      <c r="R19" s="58"/>
      <c r="S19" s="58"/>
      <c r="T19" s="59"/>
    </row>
    <row r="20" spans="1:20" ht="17.100000000000001" customHeight="1">
      <c r="A20" s="23"/>
      <c r="B20" s="36"/>
      <c r="C20" s="36"/>
      <c r="D20" s="36"/>
      <c r="E20" s="36"/>
      <c r="F20" s="36"/>
    </row>
    <row r="21" spans="1:20" ht="17.100000000000001" customHeight="1">
      <c r="M21" s="71" t="s">
        <v>26</v>
      </c>
      <c r="N21" s="71"/>
      <c r="O21" s="71"/>
      <c r="P21" s="71"/>
      <c r="Q21" s="71"/>
      <c r="R21" s="71"/>
    </row>
    <row r="22" spans="1:20" ht="17.100000000000001" customHeight="1">
      <c r="M22" s="71" t="s">
        <v>27</v>
      </c>
      <c r="N22" s="71"/>
      <c r="O22" s="71"/>
      <c r="P22" s="71"/>
      <c r="Q22" s="71"/>
      <c r="R22" s="71"/>
    </row>
    <row r="23" spans="1:20" ht="17.100000000000001" customHeight="1">
      <c r="M23" s="71" t="s">
        <v>28</v>
      </c>
      <c r="N23" s="71"/>
      <c r="O23" s="71"/>
      <c r="P23" s="71"/>
      <c r="Q23" s="71"/>
      <c r="R23" s="71"/>
    </row>
    <row r="24" spans="1:20" ht="17.100000000000001" customHeight="1">
      <c r="M24" s="30"/>
      <c r="N24" s="30"/>
      <c r="O24" s="30"/>
      <c r="P24" s="30"/>
      <c r="Q24" s="30"/>
      <c r="R24" s="30"/>
    </row>
    <row r="25" spans="1:20" ht="17.100000000000001" customHeight="1">
      <c r="M25" s="79"/>
      <c r="N25" s="79"/>
      <c r="O25" s="27"/>
    </row>
    <row r="26" spans="1:20" ht="17.100000000000001" customHeight="1">
      <c r="M26" s="28"/>
      <c r="N26" s="29"/>
      <c r="O26" s="27"/>
    </row>
    <row r="27" spans="1:20" ht="17.100000000000001" customHeight="1">
      <c r="M27" s="78" t="s">
        <v>29</v>
      </c>
      <c r="N27" s="78"/>
      <c r="O27" s="78"/>
      <c r="P27" s="78"/>
      <c r="Q27" s="78"/>
      <c r="R27" s="78"/>
    </row>
    <row r="28" spans="1:20" ht="17.100000000000001" customHeight="1">
      <c r="M28" s="71" t="s">
        <v>30</v>
      </c>
      <c r="N28" s="71"/>
      <c r="O28" s="71"/>
      <c r="P28" s="71"/>
      <c r="Q28" s="71"/>
      <c r="R28" s="71"/>
    </row>
    <row r="29" spans="1:20" ht="17.100000000000001" customHeight="1">
      <c r="M29" s="71" t="s">
        <v>31</v>
      </c>
      <c r="N29" s="71"/>
      <c r="O29" s="71"/>
      <c r="P29" s="71"/>
      <c r="Q29" s="71"/>
      <c r="R29" s="71"/>
    </row>
  </sheetData>
  <mergeCells count="30">
    <mergeCell ref="M28:R28"/>
    <mergeCell ref="M29:R29"/>
    <mergeCell ref="F19:I19"/>
    <mergeCell ref="M21:R21"/>
    <mergeCell ref="M22:R22"/>
    <mergeCell ref="M23:R23"/>
    <mergeCell ref="M25:N25"/>
    <mergeCell ref="M27:R27"/>
    <mergeCell ref="F17:I17"/>
    <mergeCell ref="F18:I18"/>
    <mergeCell ref="R14:S14"/>
    <mergeCell ref="G7:H7"/>
    <mergeCell ref="F14:G14"/>
    <mergeCell ref="I14:J14"/>
    <mergeCell ref="L14:M14"/>
    <mergeCell ref="O14:P14"/>
    <mergeCell ref="J7:K7"/>
    <mergeCell ref="M7:N7"/>
    <mergeCell ref="P7:Q7"/>
    <mergeCell ref="S7:T7"/>
    <mergeCell ref="F16:I16"/>
    <mergeCell ref="F15:T15"/>
    <mergeCell ref="A1:T1"/>
    <mergeCell ref="A2:T2"/>
    <mergeCell ref="B5:B7"/>
    <mergeCell ref="A5:A7"/>
    <mergeCell ref="A3:E3"/>
    <mergeCell ref="E5:E6"/>
    <mergeCell ref="C5:D5"/>
    <mergeCell ref="F5:T6"/>
  </mergeCells>
  <pageMargins left="0.39" right="0.62" top="0.4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U23" sqref="U23"/>
    </sheetView>
  </sheetViews>
  <sheetFormatPr defaultRowHeight="17.100000000000001" customHeight="1"/>
  <cols>
    <col min="1" max="1" width="5.7109375" customWidth="1"/>
    <col min="2" max="2" width="23.140625" customWidth="1"/>
    <col min="3" max="3" width="7.7109375" customWidth="1"/>
    <col min="4" max="4" width="8.28515625" customWidth="1"/>
    <col min="5" max="5" width="9.140625" customWidth="1"/>
    <col min="6" max="6" width="1.7109375" customWidth="1"/>
    <col min="7" max="7" width="15.140625" customWidth="1"/>
    <col min="8" max="8" width="5.7109375" customWidth="1"/>
    <col min="9" max="9" width="1.7109375" customWidth="1"/>
    <col min="10" max="10" width="16.85546875" customWidth="1"/>
    <col min="11" max="11" width="5.7109375" customWidth="1"/>
    <col min="12" max="12" width="1.7109375" customWidth="1"/>
    <col min="14" max="14" width="5.7109375" customWidth="1"/>
    <col min="15" max="15" width="1.7109375" customWidth="1"/>
    <col min="17" max="17" width="5.7109375" customWidth="1"/>
    <col min="18" max="18" width="1.7109375" customWidth="1"/>
    <col min="19" max="19" width="10.28515625" customWidth="1"/>
    <col min="20" max="20" width="5.7109375" customWidth="1"/>
  </cols>
  <sheetData>
    <row r="1" spans="1:20" ht="17.100000000000001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7.100000000000001" customHeight="1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7.100000000000001" customHeight="1">
      <c r="A3" s="80"/>
      <c r="B3" s="80"/>
      <c r="C3" s="80"/>
      <c r="D3" s="80"/>
      <c r="E3" s="80"/>
      <c r="F3" s="39"/>
    </row>
    <row r="4" spans="1:20" ht="17.100000000000001" customHeight="1">
      <c r="A4" s="33"/>
      <c r="B4" s="33"/>
      <c r="C4" s="33"/>
      <c r="D4" s="33"/>
      <c r="E4" s="33"/>
      <c r="F4" s="33"/>
    </row>
    <row r="5" spans="1:20" ht="17.100000000000001" customHeight="1">
      <c r="A5" s="81" t="s">
        <v>15</v>
      </c>
      <c r="B5" s="81" t="s">
        <v>33</v>
      </c>
      <c r="C5" s="84" t="s">
        <v>32</v>
      </c>
      <c r="D5" s="84"/>
      <c r="E5" s="81" t="s">
        <v>6</v>
      </c>
      <c r="F5" s="85" t="s">
        <v>58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</row>
    <row r="6" spans="1:20" ht="17.100000000000001" customHeight="1">
      <c r="A6" s="82"/>
      <c r="B6" s="82"/>
      <c r="C6" s="37">
        <v>2017</v>
      </c>
      <c r="D6" s="37">
        <v>2016</v>
      </c>
      <c r="E6" s="83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</row>
    <row r="7" spans="1:20" ht="17.100000000000001" customHeight="1">
      <c r="A7" s="83"/>
      <c r="B7" s="83"/>
      <c r="C7" s="37" t="s">
        <v>35</v>
      </c>
      <c r="D7" s="37" t="s">
        <v>35</v>
      </c>
      <c r="E7" s="37" t="s">
        <v>35</v>
      </c>
      <c r="F7" s="40"/>
      <c r="G7" s="95" t="s">
        <v>37</v>
      </c>
      <c r="H7" s="96"/>
      <c r="I7" s="43"/>
      <c r="J7" s="95" t="s">
        <v>65</v>
      </c>
      <c r="K7" s="96"/>
      <c r="L7" s="43"/>
      <c r="M7" s="95" t="s">
        <v>67</v>
      </c>
      <c r="N7" s="96"/>
      <c r="O7" s="43"/>
      <c r="P7" s="95" t="s">
        <v>39</v>
      </c>
      <c r="Q7" s="96"/>
      <c r="R7" s="43"/>
      <c r="S7" s="95" t="s">
        <v>54</v>
      </c>
      <c r="T7" s="96"/>
    </row>
    <row r="8" spans="1:20" s="42" customFormat="1" ht="30" customHeight="1">
      <c r="A8" s="34">
        <v>1</v>
      </c>
      <c r="B8" s="35" t="s">
        <v>4</v>
      </c>
      <c r="C8" s="34">
        <v>20</v>
      </c>
      <c r="D8" s="34">
        <v>20</v>
      </c>
      <c r="E8" s="34">
        <f t="shared" ref="E8" si="0">C8+D8</f>
        <v>40</v>
      </c>
      <c r="F8" s="46"/>
      <c r="G8" s="47" t="s">
        <v>46</v>
      </c>
      <c r="H8" s="38" t="s">
        <v>42</v>
      </c>
      <c r="I8" s="38"/>
      <c r="J8" s="38" t="s">
        <v>46</v>
      </c>
      <c r="K8" s="38" t="s">
        <v>42</v>
      </c>
      <c r="L8" s="38"/>
      <c r="M8" s="38" t="s">
        <v>46</v>
      </c>
      <c r="N8" s="38" t="s">
        <v>42</v>
      </c>
      <c r="O8" s="38"/>
      <c r="P8" s="38" t="s">
        <v>46</v>
      </c>
      <c r="Q8" s="38" t="s">
        <v>42</v>
      </c>
      <c r="R8" s="38"/>
      <c r="S8" s="38" t="s">
        <v>46</v>
      </c>
      <c r="T8" s="38" t="s">
        <v>42</v>
      </c>
    </row>
    <row r="9" spans="1:20" ht="17.100000000000001" customHeight="1">
      <c r="A9" s="34"/>
      <c r="B9" s="35"/>
      <c r="C9" s="34"/>
      <c r="D9" s="34"/>
      <c r="E9" s="34"/>
      <c r="F9" s="34" t="s">
        <v>53</v>
      </c>
      <c r="G9" s="48" t="s">
        <v>43</v>
      </c>
      <c r="H9" s="49">
        <v>4</v>
      </c>
      <c r="I9" s="34" t="s">
        <v>53</v>
      </c>
      <c r="J9" s="49" t="s">
        <v>66</v>
      </c>
      <c r="K9" s="49">
        <v>14</v>
      </c>
      <c r="L9" s="48"/>
      <c r="M9" s="49" t="s">
        <v>68</v>
      </c>
      <c r="N9" s="49">
        <v>6</v>
      </c>
      <c r="O9" s="49" t="s">
        <v>53</v>
      </c>
      <c r="P9" s="49"/>
      <c r="Q9" s="49"/>
      <c r="R9" s="49"/>
      <c r="S9" s="49" t="s">
        <v>64</v>
      </c>
      <c r="T9" s="49">
        <v>8</v>
      </c>
    </row>
    <row r="10" spans="1:20" ht="17.100000000000001" customHeight="1">
      <c r="A10" s="34"/>
      <c r="B10" s="35"/>
      <c r="C10" s="34"/>
      <c r="D10" s="34"/>
      <c r="E10" s="34"/>
      <c r="F10" s="34" t="s">
        <v>53</v>
      </c>
      <c r="G10" s="48" t="s">
        <v>47</v>
      </c>
      <c r="H10" s="49">
        <v>2</v>
      </c>
      <c r="I10" s="34" t="s">
        <v>53</v>
      </c>
      <c r="J10" s="48"/>
      <c r="K10" s="49"/>
      <c r="L10" s="48"/>
      <c r="M10" s="49"/>
      <c r="N10" s="49"/>
      <c r="O10" s="49"/>
      <c r="P10" s="49" t="s">
        <v>36</v>
      </c>
      <c r="Q10" s="49"/>
      <c r="R10" s="49"/>
      <c r="S10" s="49"/>
      <c r="T10" s="49"/>
    </row>
    <row r="11" spans="1:20" ht="17.100000000000001" customHeight="1">
      <c r="A11" s="34"/>
      <c r="B11" s="35"/>
      <c r="C11" s="34"/>
      <c r="D11" s="34"/>
      <c r="E11" s="34"/>
      <c r="F11" s="34" t="s">
        <v>53</v>
      </c>
      <c r="G11" s="48" t="s">
        <v>63</v>
      </c>
      <c r="H11" s="49">
        <v>6</v>
      </c>
      <c r="I11" s="34" t="s">
        <v>53</v>
      </c>
      <c r="J11" s="48"/>
      <c r="K11" s="49"/>
      <c r="L11" s="48"/>
      <c r="M11" s="49"/>
      <c r="N11" s="49"/>
      <c r="O11" s="49"/>
      <c r="P11" s="49"/>
      <c r="Q11" s="49"/>
      <c r="R11" s="49"/>
      <c r="S11" s="49"/>
      <c r="T11" s="49"/>
    </row>
    <row r="12" spans="1:20" ht="17.100000000000001" customHeight="1">
      <c r="A12" s="34"/>
      <c r="B12" s="35"/>
      <c r="C12" s="34"/>
      <c r="D12" s="34"/>
      <c r="E12" s="34"/>
      <c r="F12" s="34"/>
      <c r="G12" s="48"/>
      <c r="H12" s="49"/>
      <c r="I12" s="34"/>
      <c r="J12" s="48"/>
      <c r="K12" s="49"/>
      <c r="L12" s="48"/>
      <c r="M12" s="49"/>
      <c r="N12" s="49"/>
      <c r="O12" s="49"/>
      <c r="P12" s="49"/>
      <c r="Q12" s="49"/>
      <c r="R12" s="49"/>
      <c r="S12" s="49"/>
      <c r="T12" s="49"/>
    </row>
    <row r="13" spans="1:20" ht="17.100000000000001" customHeight="1">
      <c r="A13" s="34"/>
      <c r="B13" s="35"/>
      <c r="C13" s="34"/>
      <c r="D13" s="34"/>
      <c r="E13" s="34"/>
      <c r="F13" s="34"/>
      <c r="G13" s="48"/>
      <c r="H13" s="49"/>
      <c r="I13" s="34"/>
      <c r="J13" s="48"/>
      <c r="K13" s="49"/>
      <c r="L13" s="48"/>
      <c r="M13" s="49"/>
      <c r="N13" s="49"/>
      <c r="O13" s="49"/>
      <c r="P13" s="49"/>
      <c r="Q13" s="49"/>
      <c r="R13" s="49"/>
      <c r="S13" s="49"/>
      <c r="T13" s="49"/>
    </row>
    <row r="14" spans="1:20" s="3" customFormat="1" ht="17.100000000000001" customHeight="1">
      <c r="A14" s="44"/>
      <c r="B14" s="45"/>
      <c r="C14" s="44"/>
      <c r="D14" s="44"/>
      <c r="E14" s="44"/>
      <c r="F14" s="93" t="s">
        <v>6</v>
      </c>
      <c r="G14" s="94"/>
      <c r="H14" s="50">
        <f>SUM(H9:H13)</f>
        <v>12</v>
      </c>
      <c r="I14" s="93" t="s">
        <v>6</v>
      </c>
      <c r="J14" s="94"/>
      <c r="K14" s="50">
        <f>SUM(K9:K13)</f>
        <v>14</v>
      </c>
      <c r="L14" s="93" t="s">
        <v>6</v>
      </c>
      <c r="M14" s="94"/>
      <c r="N14" s="50">
        <f>SUM(N9:N13)</f>
        <v>6</v>
      </c>
      <c r="O14" s="93" t="s">
        <v>6</v>
      </c>
      <c r="P14" s="94"/>
      <c r="Q14" s="50">
        <f>SUM(Q9:Q13)</f>
        <v>0</v>
      </c>
      <c r="R14" s="93" t="s">
        <v>6</v>
      </c>
      <c r="S14" s="94"/>
      <c r="T14" s="50">
        <f>SUM(T9:T13)</f>
        <v>8</v>
      </c>
    </row>
    <row r="15" spans="1:20" s="3" customFormat="1" ht="6.75" customHeight="1">
      <c r="A15" s="38"/>
      <c r="B15" s="41"/>
      <c r="C15" s="38"/>
      <c r="D15" s="38"/>
      <c r="E15" s="38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0" s="3" customFormat="1" ht="17.100000000000001" customHeight="1">
      <c r="A16" s="23" t="s">
        <v>25</v>
      </c>
      <c r="B16" s="64"/>
      <c r="C16" s="65"/>
      <c r="D16" s="65"/>
      <c r="E16" s="60"/>
      <c r="F16" s="98" t="s">
        <v>59</v>
      </c>
      <c r="G16" s="98"/>
      <c r="H16" s="98"/>
      <c r="I16" s="98"/>
      <c r="J16" s="61"/>
      <c r="K16" s="51"/>
      <c r="L16" s="51"/>
      <c r="M16" s="51"/>
      <c r="N16" s="51"/>
      <c r="O16" s="51"/>
      <c r="P16" s="51"/>
      <c r="Q16" s="51"/>
      <c r="R16" s="52"/>
      <c r="S16" s="52"/>
      <c r="T16" s="53"/>
    </row>
    <row r="17" spans="1:20" s="3" customFormat="1" ht="17.100000000000001" customHeight="1">
      <c r="A17" s="67"/>
      <c r="B17" s="66"/>
      <c r="C17" s="67"/>
      <c r="D17" s="67"/>
      <c r="E17" s="68"/>
      <c r="F17" s="92" t="s">
        <v>60</v>
      </c>
      <c r="G17" s="92"/>
      <c r="H17" s="92"/>
      <c r="I17" s="92"/>
      <c r="J17" s="62">
        <f>H14+K14+N14+Q14+T14</f>
        <v>40</v>
      </c>
      <c r="K17" s="54" t="s">
        <v>0</v>
      </c>
      <c r="L17" s="54"/>
      <c r="M17" s="54"/>
      <c r="N17" s="54"/>
      <c r="O17" s="54"/>
      <c r="P17" s="54"/>
      <c r="Q17" s="54"/>
      <c r="R17" s="55"/>
      <c r="S17" s="55"/>
      <c r="T17" s="56"/>
    </row>
    <row r="18" spans="1:20" s="3" customFormat="1" ht="17.100000000000001" customHeight="1">
      <c r="A18" s="67"/>
      <c r="B18" s="66"/>
      <c r="C18" s="67"/>
      <c r="D18" s="67"/>
      <c r="E18" s="68"/>
      <c r="F18" s="92" t="s">
        <v>57</v>
      </c>
      <c r="G18" s="92"/>
      <c r="H18" s="92"/>
      <c r="I18" s="92"/>
      <c r="J18" s="62">
        <v>0</v>
      </c>
      <c r="K18" s="54" t="s">
        <v>0</v>
      </c>
      <c r="L18" s="54"/>
      <c r="M18" s="54"/>
      <c r="N18" s="54"/>
      <c r="O18" s="54"/>
      <c r="P18" s="54"/>
      <c r="Q18" s="54"/>
      <c r="R18" s="55"/>
      <c r="S18" s="55"/>
      <c r="T18" s="56"/>
    </row>
    <row r="19" spans="1:20" s="3" customFormat="1" ht="17.100000000000001" customHeight="1">
      <c r="A19" s="67"/>
      <c r="B19" s="66"/>
      <c r="C19" s="67"/>
      <c r="D19" s="67"/>
      <c r="E19" s="68"/>
      <c r="F19" s="103" t="s">
        <v>12</v>
      </c>
      <c r="G19" s="103"/>
      <c r="H19" s="103"/>
      <c r="I19" s="103"/>
      <c r="J19" s="63">
        <f>SUM(J17:J18)</f>
        <v>40</v>
      </c>
      <c r="K19" s="57" t="s">
        <v>0</v>
      </c>
      <c r="L19" s="57"/>
      <c r="M19" s="57"/>
      <c r="N19" s="57"/>
      <c r="O19" s="57"/>
      <c r="P19" s="57"/>
      <c r="Q19" s="57"/>
      <c r="R19" s="58"/>
      <c r="S19" s="58"/>
      <c r="T19" s="59"/>
    </row>
    <row r="20" spans="1:20" ht="17.100000000000001" customHeight="1">
      <c r="A20" s="23"/>
      <c r="B20" s="36"/>
      <c r="C20" s="36"/>
      <c r="D20" s="36"/>
      <c r="E20" s="36"/>
      <c r="F20" s="36"/>
    </row>
    <row r="21" spans="1:20" ht="17.100000000000001" customHeight="1">
      <c r="M21" s="71" t="s">
        <v>26</v>
      </c>
      <c r="N21" s="71"/>
      <c r="O21" s="71"/>
      <c r="P21" s="71"/>
      <c r="Q21" s="71"/>
      <c r="R21" s="71"/>
    </row>
    <row r="22" spans="1:20" ht="17.100000000000001" customHeight="1">
      <c r="M22" s="71" t="s">
        <v>27</v>
      </c>
      <c r="N22" s="71"/>
      <c r="O22" s="71"/>
      <c r="P22" s="71"/>
      <c r="Q22" s="71"/>
      <c r="R22" s="71"/>
    </row>
    <row r="23" spans="1:20" ht="17.100000000000001" customHeight="1">
      <c r="M23" s="71" t="s">
        <v>28</v>
      </c>
      <c r="N23" s="71"/>
      <c r="O23" s="71"/>
      <c r="P23" s="71"/>
      <c r="Q23" s="71"/>
      <c r="R23" s="71"/>
    </row>
    <row r="24" spans="1:20" ht="17.100000000000001" customHeight="1">
      <c r="M24" s="30"/>
      <c r="N24" s="30"/>
      <c r="O24" s="30"/>
      <c r="P24" s="30"/>
      <c r="Q24" s="30"/>
      <c r="R24" s="30"/>
    </row>
    <row r="25" spans="1:20" ht="17.100000000000001" customHeight="1">
      <c r="M25" s="79"/>
      <c r="N25" s="79"/>
      <c r="O25" s="27"/>
    </row>
    <row r="26" spans="1:20" ht="17.100000000000001" customHeight="1">
      <c r="M26" s="28"/>
      <c r="N26" s="29"/>
      <c r="O26" s="27"/>
    </row>
    <row r="27" spans="1:20" ht="17.100000000000001" customHeight="1">
      <c r="M27" s="78" t="s">
        <v>29</v>
      </c>
      <c r="N27" s="78"/>
      <c r="O27" s="78"/>
      <c r="P27" s="78"/>
      <c r="Q27" s="78"/>
      <c r="R27" s="78"/>
    </row>
    <row r="28" spans="1:20" ht="17.100000000000001" customHeight="1">
      <c r="M28" s="71" t="s">
        <v>30</v>
      </c>
      <c r="N28" s="71"/>
      <c r="O28" s="71"/>
      <c r="P28" s="71"/>
      <c r="Q28" s="71"/>
      <c r="R28" s="71"/>
    </row>
    <row r="29" spans="1:20" ht="17.100000000000001" customHeight="1">
      <c r="M29" s="71" t="s">
        <v>31</v>
      </c>
      <c r="N29" s="71"/>
      <c r="O29" s="71"/>
      <c r="P29" s="71"/>
      <c r="Q29" s="71"/>
      <c r="R29" s="71"/>
    </row>
  </sheetData>
  <mergeCells count="30">
    <mergeCell ref="M29:R29"/>
    <mergeCell ref="F15:T15"/>
    <mergeCell ref="F16:I16"/>
    <mergeCell ref="F17:I17"/>
    <mergeCell ref="F18:I18"/>
    <mergeCell ref="F19:I19"/>
    <mergeCell ref="M21:R21"/>
    <mergeCell ref="M22:R22"/>
    <mergeCell ref="M23:R23"/>
    <mergeCell ref="M25:N25"/>
    <mergeCell ref="M27:R27"/>
    <mergeCell ref="M28:R28"/>
    <mergeCell ref="F14:G14"/>
    <mergeCell ref="I14:J14"/>
    <mergeCell ref="L14:M14"/>
    <mergeCell ref="O14:P14"/>
    <mergeCell ref="R14:S14"/>
    <mergeCell ref="A1:T1"/>
    <mergeCell ref="A2:T2"/>
    <mergeCell ref="A3:E3"/>
    <mergeCell ref="A5:A7"/>
    <mergeCell ref="B5:B7"/>
    <mergeCell ref="C5:D5"/>
    <mergeCell ref="E5:E6"/>
    <mergeCell ref="F5:T6"/>
    <mergeCell ref="G7:H7"/>
    <mergeCell ref="J7:K7"/>
    <mergeCell ref="M7:N7"/>
    <mergeCell ref="P7:Q7"/>
    <mergeCell ref="S7:T7"/>
  </mergeCells>
  <pageMargins left="0.39" right="0.62" top="0.43" bottom="0.74803149606299213" header="0.31496062992125984" footer="0.31496062992125984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U12" sqref="U12"/>
    </sheetView>
  </sheetViews>
  <sheetFormatPr defaultRowHeight="17.100000000000001" customHeight="1"/>
  <cols>
    <col min="1" max="1" width="5.7109375" customWidth="1"/>
    <col min="2" max="2" width="23.140625" customWidth="1"/>
    <col min="3" max="3" width="7.7109375" customWidth="1"/>
    <col min="4" max="4" width="8.28515625" customWidth="1"/>
    <col min="5" max="5" width="9.140625" customWidth="1"/>
    <col min="6" max="6" width="1.7109375" customWidth="1"/>
    <col min="7" max="7" width="14.5703125" customWidth="1"/>
    <col min="8" max="8" width="5.7109375" customWidth="1"/>
    <col min="9" max="9" width="1.7109375" customWidth="1"/>
    <col min="10" max="10" width="20.42578125" customWidth="1"/>
    <col min="11" max="11" width="5.7109375" customWidth="1"/>
    <col min="12" max="12" width="1.7109375" customWidth="1"/>
    <col min="14" max="14" width="5.7109375" customWidth="1"/>
    <col min="15" max="15" width="1.7109375" customWidth="1"/>
    <col min="17" max="17" width="5.7109375" customWidth="1"/>
    <col min="18" max="18" width="1.7109375" customWidth="1"/>
    <col min="19" max="19" width="10.28515625" customWidth="1"/>
    <col min="20" max="20" width="5.7109375" customWidth="1"/>
  </cols>
  <sheetData>
    <row r="1" spans="1:20" ht="17.100000000000001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7.100000000000001" customHeight="1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7.100000000000001" customHeight="1">
      <c r="A3" s="80"/>
      <c r="B3" s="80"/>
      <c r="C3" s="80"/>
      <c r="D3" s="80"/>
      <c r="E3" s="80"/>
      <c r="F3" s="39"/>
    </row>
    <row r="4" spans="1:20" ht="17.100000000000001" customHeight="1">
      <c r="A4" s="33"/>
      <c r="B4" s="33"/>
      <c r="C4" s="33"/>
      <c r="D4" s="33"/>
      <c r="E4" s="33"/>
      <c r="F4" s="33"/>
    </row>
    <row r="5" spans="1:20" ht="17.100000000000001" customHeight="1">
      <c r="A5" s="81" t="s">
        <v>15</v>
      </c>
      <c r="B5" s="81" t="s">
        <v>33</v>
      </c>
      <c r="C5" s="84" t="s">
        <v>32</v>
      </c>
      <c r="D5" s="84"/>
      <c r="E5" s="81" t="s">
        <v>6</v>
      </c>
      <c r="F5" s="85" t="s">
        <v>58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</row>
    <row r="6" spans="1:20" ht="17.100000000000001" customHeight="1">
      <c r="A6" s="82"/>
      <c r="B6" s="82"/>
      <c r="C6" s="37">
        <v>2016</v>
      </c>
      <c r="D6" s="37">
        <v>2012</v>
      </c>
      <c r="E6" s="83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</row>
    <row r="7" spans="1:20" ht="17.100000000000001" customHeight="1">
      <c r="A7" s="83"/>
      <c r="B7" s="83"/>
      <c r="C7" s="37" t="s">
        <v>35</v>
      </c>
      <c r="D7" s="37" t="s">
        <v>35</v>
      </c>
      <c r="E7" s="37" t="s">
        <v>35</v>
      </c>
      <c r="F7" s="40"/>
      <c r="G7" s="95" t="s">
        <v>37</v>
      </c>
      <c r="H7" s="96"/>
      <c r="I7" s="43"/>
      <c r="J7" s="95" t="s">
        <v>38</v>
      </c>
      <c r="K7" s="96"/>
      <c r="L7" s="43"/>
      <c r="M7" s="95" t="s">
        <v>39</v>
      </c>
      <c r="N7" s="96"/>
      <c r="O7" s="43"/>
      <c r="P7" s="95" t="s">
        <v>40</v>
      </c>
      <c r="Q7" s="96"/>
      <c r="R7" s="43"/>
      <c r="S7" s="95" t="s">
        <v>54</v>
      </c>
      <c r="T7" s="96"/>
    </row>
    <row r="8" spans="1:20" s="42" customFormat="1" ht="30" customHeight="1">
      <c r="A8" s="34">
        <v>1</v>
      </c>
      <c r="B8" s="35" t="s">
        <v>7</v>
      </c>
      <c r="C8" s="34">
        <v>5</v>
      </c>
      <c r="D8" s="34">
        <v>5</v>
      </c>
      <c r="E8" s="34">
        <f t="shared" ref="E8" si="0">C8+D8</f>
        <v>10</v>
      </c>
      <c r="F8" s="46"/>
      <c r="G8" s="47" t="s">
        <v>46</v>
      </c>
      <c r="H8" s="38" t="s">
        <v>42</v>
      </c>
      <c r="I8" s="38"/>
      <c r="J8" s="38" t="s">
        <v>46</v>
      </c>
      <c r="K8" s="38" t="s">
        <v>42</v>
      </c>
      <c r="L8" s="38"/>
      <c r="M8" s="38" t="s">
        <v>46</v>
      </c>
      <c r="N8" s="38" t="s">
        <v>42</v>
      </c>
      <c r="O8" s="38"/>
      <c r="P8" s="38" t="s">
        <v>46</v>
      </c>
      <c r="Q8" s="38" t="s">
        <v>42</v>
      </c>
      <c r="R8" s="38"/>
      <c r="S8" s="38" t="s">
        <v>46</v>
      </c>
      <c r="T8" s="38" t="s">
        <v>42</v>
      </c>
    </row>
    <row r="9" spans="1:20" ht="17.100000000000001" customHeight="1">
      <c r="A9" s="34"/>
      <c r="B9" s="35"/>
      <c r="C9" s="34"/>
      <c r="D9" s="34"/>
      <c r="E9" s="34"/>
      <c r="F9" s="34" t="s">
        <v>53</v>
      </c>
      <c r="G9" s="48"/>
      <c r="H9" s="49">
        <v>0</v>
      </c>
      <c r="I9" s="34" t="s">
        <v>53</v>
      </c>
      <c r="J9" s="69" t="s">
        <v>70</v>
      </c>
      <c r="K9" s="49">
        <v>1</v>
      </c>
      <c r="L9" s="48"/>
      <c r="M9" s="49"/>
      <c r="N9" s="49"/>
      <c r="O9" s="49"/>
      <c r="P9" s="49"/>
      <c r="Q9" s="49"/>
      <c r="R9" s="49"/>
      <c r="S9" s="49"/>
      <c r="T9" s="49"/>
    </row>
    <row r="10" spans="1:20" ht="17.100000000000001" customHeight="1">
      <c r="A10" s="34"/>
      <c r="B10" s="35"/>
      <c r="C10" s="34"/>
      <c r="D10" s="34"/>
      <c r="E10" s="34"/>
      <c r="F10" s="34"/>
      <c r="G10" s="48"/>
      <c r="H10" s="49"/>
      <c r="I10" s="34" t="s">
        <v>53</v>
      </c>
      <c r="J10" s="69" t="s">
        <v>71</v>
      </c>
      <c r="K10" s="49">
        <v>2</v>
      </c>
      <c r="L10" s="48"/>
      <c r="M10" s="49"/>
      <c r="N10" s="49"/>
      <c r="O10" s="49"/>
      <c r="P10" s="49" t="s">
        <v>36</v>
      </c>
      <c r="Q10" s="49"/>
      <c r="R10" s="49"/>
      <c r="S10" s="49"/>
      <c r="T10" s="49"/>
    </row>
    <row r="11" spans="1:20" ht="17.100000000000001" customHeight="1">
      <c r="A11" s="34"/>
      <c r="B11" s="35"/>
      <c r="C11" s="34"/>
      <c r="D11" s="34"/>
      <c r="E11" s="34"/>
      <c r="F11" s="34"/>
      <c r="G11" s="48"/>
      <c r="H11" s="49"/>
      <c r="I11" s="34" t="s">
        <v>53</v>
      </c>
      <c r="J11" s="69" t="s">
        <v>72</v>
      </c>
      <c r="K11" s="49">
        <v>1</v>
      </c>
      <c r="L11" s="48"/>
      <c r="M11" s="49"/>
      <c r="N11" s="49"/>
      <c r="O11" s="49"/>
      <c r="P11" s="49"/>
      <c r="Q11" s="49"/>
      <c r="R11" s="49"/>
      <c r="S11" s="49"/>
      <c r="T11" s="49"/>
    </row>
    <row r="12" spans="1:20" ht="17.100000000000001" customHeight="1">
      <c r="A12" s="34"/>
      <c r="B12" s="35"/>
      <c r="C12" s="34"/>
      <c r="D12" s="34"/>
      <c r="E12" s="34"/>
      <c r="F12" s="34"/>
      <c r="G12" s="48"/>
      <c r="H12" s="49"/>
      <c r="I12" s="34" t="s">
        <v>53</v>
      </c>
      <c r="J12" s="69" t="s">
        <v>73</v>
      </c>
      <c r="K12" s="49">
        <v>1</v>
      </c>
      <c r="L12" s="48"/>
      <c r="M12" s="49"/>
      <c r="N12" s="49"/>
      <c r="O12" s="49"/>
      <c r="P12" s="49"/>
      <c r="Q12" s="49"/>
      <c r="R12" s="49"/>
      <c r="S12" s="49"/>
      <c r="T12" s="49"/>
    </row>
    <row r="13" spans="1:20" ht="17.100000000000001" customHeight="1">
      <c r="A13" s="34"/>
      <c r="B13" s="35"/>
      <c r="C13" s="34"/>
      <c r="D13" s="34"/>
      <c r="E13" s="34"/>
      <c r="F13" s="34"/>
      <c r="G13" s="48"/>
      <c r="H13" s="49"/>
      <c r="I13" s="34" t="s">
        <v>53</v>
      </c>
      <c r="J13" s="69" t="s">
        <v>74</v>
      </c>
      <c r="K13" s="49">
        <v>1</v>
      </c>
      <c r="L13" s="48"/>
      <c r="M13" s="49"/>
      <c r="N13" s="49"/>
      <c r="O13" s="49"/>
      <c r="P13" s="49"/>
      <c r="Q13" s="49"/>
      <c r="R13" s="49"/>
      <c r="S13" s="49"/>
      <c r="T13" s="49"/>
    </row>
    <row r="14" spans="1:20" ht="17.100000000000001" customHeight="1">
      <c r="A14" s="34"/>
      <c r="B14" s="35"/>
      <c r="C14" s="34"/>
      <c r="D14" s="34"/>
      <c r="E14" s="34"/>
      <c r="F14" s="34"/>
      <c r="G14" s="48"/>
      <c r="H14" s="49"/>
      <c r="I14" s="34" t="s">
        <v>53</v>
      </c>
      <c r="J14" s="69" t="s">
        <v>75</v>
      </c>
      <c r="K14" s="49">
        <v>1</v>
      </c>
      <c r="L14" s="48"/>
      <c r="M14" s="49"/>
      <c r="N14" s="49"/>
      <c r="O14" s="49"/>
      <c r="P14" s="49"/>
      <c r="Q14" s="49"/>
      <c r="R14" s="49"/>
      <c r="S14" s="49"/>
      <c r="T14" s="49"/>
    </row>
    <row r="15" spans="1:20" ht="17.100000000000001" customHeight="1">
      <c r="A15" s="34"/>
      <c r="B15" s="35"/>
      <c r="C15" s="34"/>
      <c r="D15" s="34"/>
      <c r="E15" s="34"/>
      <c r="F15" s="34"/>
      <c r="G15" s="48"/>
      <c r="H15" s="49"/>
      <c r="I15" s="34"/>
      <c r="J15" s="69"/>
      <c r="K15" s="49"/>
      <c r="L15" s="48"/>
      <c r="M15" s="49"/>
      <c r="N15" s="49"/>
      <c r="O15" s="49"/>
      <c r="P15" s="49"/>
      <c r="Q15" s="49"/>
      <c r="R15" s="49"/>
      <c r="S15" s="49"/>
      <c r="T15" s="49"/>
    </row>
    <row r="16" spans="1:20" s="3" customFormat="1" ht="17.100000000000001" customHeight="1">
      <c r="A16" s="44"/>
      <c r="B16" s="45"/>
      <c r="C16" s="44"/>
      <c r="D16" s="44"/>
      <c r="E16" s="44"/>
      <c r="F16" s="93" t="s">
        <v>6</v>
      </c>
      <c r="G16" s="94"/>
      <c r="H16" s="50">
        <f>SUM(H9:H15)</f>
        <v>0</v>
      </c>
      <c r="I16" s="93" t="s">
        <v>6</v>
      </c>
      <c r="J16" s="94"/>
      <c r="K16" s="50">
        <f>SUM(K9:K15)</f>
        <v>7</v>
      </c>
      <c r="L16" s="93" t="s">
        <v>6</v>
      </c>
      <c r="M16" s="94"/>
      <c r="N16" s="50">
        <f>SUM(N9:N15)</f>
        <v>0</v>
      </c>
      <c r="O16" s="93" t="s">
        <v>6</v>
      </c>
      <c r="P16" s="94"/>
      <c r="Q16" s="50">
        <f>SUM(Q9:Q15)</f>
        <v>0</v>
      </c>
      <c r="R16" s="93" t="s">
        <v>6</v>
      </c>
      <c r="S16" s="94"/>
      <c r="T16" s="50">
        <f>SUM(T9:T15)</f>
        <v>0</v>
      </c>
    </row>
    <row r="17" spans="1:20" s="3" customFormat="1" ht="6.75" customHeight="1">
      <c r="A17" s="38"/>
      <c r="B17" s="41"/>
      <c r="C17" s="38"/>
      <c r="D17" s="38"/>
      <c r="E17" s="38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1:20" s="3" customFormat="1" ht="17.100000000000001" customHeight="1">
      <c r="A18" s="23" t="s">
        <v>25</v>
      </c>
      <c r="B18" s="64"/>
      <c r="C18" s="65"/>
      <c r="D18" s="65"/>
      <c r="E18" s="60"/>
      <c r="F18" s="97" t="s">
        <v>59</v>
      </c>
      <c r="G18" s="98"/>
      <c r="H18" s="98"/>
      <c r="I18" s="98"/>
      <c r="J18" s="61"/>
      <c r="K18" s="51"/>
      <c r="L18" s="51"/>
      <c r="M18" s="51"/>
      <c r="N18" s="51"/>
      <c r="O18" s="51"/>
      <c r="P18" s="51"/>
      <c r="Q18" s="51"/>
      <c r="R18" s="52"/>
      <c r="S18" s="52"/>
      <c r="T18" s="53"/>
    </row>
    <row r="19" spans="1:20" s="3" customFormat="1" ht="17.100000000000001" customHeight="1">
      <c r="A19" s="67"/>
      <c r="B19" s="66"/>
      <c r="C19" s="67"/>
      <c r="D19" s="67"/>
      <c r="E19" s="68"/>
      <c r="F19" s="91" t="s">
        <v>60</v>
      </c>
      <c r="G19" s="92"/>
      <c r="H19" s="92"/>
      <c r="I19" s="92"/>
      <c r="J19" s="62">
        <f>H16+K16+N16+Q16+T16</f>
        <v>7</v>
      </c>
      <c r="K19" s="54" t="s">
        <v>0</v>
      </c>
      <c r="L19" s="54"/>
      <c r="M19" s="54"/>
      <c r="N19" s="54"/>
      <c r="O19" s="54"/>
      <c r="P19" s="54"/>
      <c r="Q19" s="54"/>
      <c r="R19" s="55"/>
      <c r="S19" s="55"/>
      <c r="T19" s="56"/>
    </row>
    <row r="20" spans="1:20" s="3" customFormat="1" ht="17.100000000000001" customHeight="1">
      <c r="A20" s="67"/>
      <c r="B20" s="66"/>
      <c r="C20" s="67"/>
      <c r="D20" s="67"/>
      <c r="E20" s="68"/>
      <c r="F20" s="91" t="s">
        <v>41</v>
      </c>
      <c r="G20" s="92"/>
      <c r="H20" s="92"/>
      <c r="I20" s="92"/>
      <c r="J20" s="62">
        <v>3</v>
      </c>
      <c r="K20" s="54" t="s">
        <v>0</v>
      </c>
      <c r="L20" s="54"/>
      <c r="M20" s="54"/>
      <c r="N20" s="54"/>
      <c r="O20" s="54"/>
      <c r="P20" s="54"/>
      <c r="Q20" s="54"/>
      <c r="R20" s="55"/>
      <c r="S20" s="55"/>
      <c r="T20" s="56"/>
    </row>
    <row r="21" spans="1:20" s="3" customFormat="1" ht="17.100000000000001" customHeight="1">
      <c r="A21" s="67"/>
      <c r="B21" s="66"/>
      <c r="C21" s="67"/>
      <c r="D21" s="67"/>
      <c r="E21" s="68"/>
      <c r="F21" s="102" t="s">
        <v>12</v>
      </c>
      <c r="G21" s="103"/>
      <c r="H21" s="103"/>
      <c r="I21" s="103"/>
      <c r="J21" s="63">
        <f>SUM(J19:J20)</f>
        <v>10</v>
      </c>
      <c r="K21" s="57" t="s">
        <v>0</v>
      </c>
      <c r="L21" s="57"/>
      <c r="M21" s="57"/>
      <c r="N21" s="57"/>
      <c r="O21" s="57"/>
      <c r="P21" s="57"/>
      <c r="Q21" s="57"/>
      <c r="R21" s="58"/>
      <c r="S21" s="58"/>
      <c r="T21" s="59"/>
    </row>
    <row r="22" spans="1:20" ht="17.100000000000001" customHeight="1">
      <c r="A22" s="23"/>
      <c r="B22" s="36"/>
      <c r="C22" s="36"/>
      <c r="D22" s="36"/>
      <c r="E22" s="36"/>
      <c r="F22" s="36"/>
    </row>
    <row r="23" spans="1:20" ht="17.100000000000001" customHeight="1">
      <c r="M23" s="71" t="s">
        <v>26</v>
      </c>
      <c r="N23" s="71"/>
      <c r="O23" s="71"/>
      <c r="P23" s="71"/>
      <c r="Q23" s="71"/>
      <c r="R23" s="71"/>
    </row>
    <row r="24" spans="1:20" ht="17.100000000000001" customHeight="1">
      <c r="M24" s="71" t="s">
        <v>27</v>
      </c>
      <c r="N24" s="71"/>
      <c r="O24" s="71"/>
      <c r="P24" s="71"/>
      <c r="Q24" s="71"/>
      <c r="R24" s="71"/>
    </row>
    <row r="25" spans="1:20" ht="17.100000000000001" customHeight="1">
      <c r="M25" s="71" t="s">
        <v>28</v>
      </c>
      <c r="N25" s="71"/>
      <c r="O25" s="71"/>
      <c r="P25" s="71"/>
      <c r="Q25" s="71"/>
      <c r="R25" s="71"/>
    </row>
    <row r="26" spans="1:20" ht="17.100000000000001" customHeight="1">
      <c r="M26" s="30"/>
      <c r="N26" s="30"/>
      <c r="O26" s="30"/>
      <c r="P26" s="30"/>
      <c r="Q26" s="30"/>
      <c r="R26" s="30"/>
    </row>
    <row r="27" spans="1:20" ht="17.100000000000001" customHeight="1">
      <c r="M27" s="79"/>
      <c r="N27" s="79"/>
      <c r="O27" s="27"/>
    </row>
    <row r="28" spans="1:20" ht="17.100000000000001" customHeight="1">
      <c r="M28" s="28"/>
      <c r="N28" s="29"/>
      <c r="O28" s="27"/>
    </row>
    <row r="29" spans="1:20" ht="17.100000000000001" customHeight="1">
      <c r="M29" s="78" t="s">
        <v>29</v>
      </c>
      <c r="N29" s="78"/>
      <c r="O29" s="78"/>
      <c r="P29" s="78"/>
      <c r="Q29" s="78"/>
      <c r="R29" s="78"/>
    </row>
    <row r="30" spans="1:20" ht="17.100000000000001" customHeight="1">
      <c r="M30" s="71" t="s">
        <v>30</v>
      </c>
      <c r="N30" s="71"/>
      <c r="O30" s="71"/>
      <c r="P30" s="71"/>
      <c r="Q30" s="71"/>
      <c r="R30" s="71"/>
    </row>
    <row r="31" spans="1:20" ht="17.100000000000001" customHeight="1">
      <c r="M31" s="71" t="s">
        <v>31</v>
      </c>
      <c r="N31" s="71"/>
      <c r="O31" s="71"/>
      <c r="P31" s="71"/>
      <c r="Q31" s="71"/>
      <c r="R31" s="71"/>
    </row>
  </sheetData>
  <mergeCells count="30">
    <mergeCell ref="M31:R31"/>
    <mergeCell ref="F17:T17"/>
    <mergeCell ref="F18:I18"/>
    <mergeCell ref="F19:I19"/>
    <mergeCell ref="F20:I20"/>
    <mergeCell ref="F21:I21"/>
    <mergeCell ref="M23:R23"/>
    <mergeCell ref="M24:R24"/>
    <mergeCell ref="M25:R25"/>
    <mergeCell ref="M27:N27"/>
    <mergeCell ref="M29:R29"/>
    <mergeCell ref="M30:R30"/>
    <mergeCell ref="F16:G16"/>
    <mergeCell ref="I16:J16"/>
    <mergeCell ref="L16:M16"/>
    <mergeCell ref="O16:P16"/>
    <mergeCell ref="R16:S16"/>
    <mergeCell ref="A1:T1"/>
    <mergeCell ref="A2:T2"/>
    <mergeCell ref="A3:E3"/>
    <mergeCell ref="A5:A7"/>
    <mergeCell ref="B5:B7"/>
    <mergeCell ref="C5:D5"/>
    <mergeCell ref="E5:E6"/>
    <mergeCell ref="F5:T6"/>
    <mergeCell ref="G7:H7"/>
    <mergeCell ref="J7:K7"/>
    <mergeCell ref="M7:N7"/>
    <mergeCell ref="P7:Q7"/>
    <mergeCell ref="S7:T7"/>
  </mergeCells>
  <pageMargins left="0.39" right="0.62" top="0.43" bottom="0.74803149606299213" header="0.31496062992125984" footer="0.31496062992125984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Rekap Aset Rambu Tanda Jalan</vt:lpstr>
      <vt:lpstr>Water Block</vt:lpstr>
      <vt:lpstr>Kerucut LL</vt:lpstr>
      <vt:lpstr>Barikade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2018-03-06T18:33:02Z</cp:lastPrinted>
  <dcterms:created xsi:type="dcterms:W3CDTF">2018-03-06T06:54:16Z</dcterms:created>
  <dcterms:modified xsi:type="dcterms:W3CDTF">2019-01-28T03:08:48Z</dcterms:modified>
</cp:coreProperties>
</file>