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/>
  </bookViews>
  <sheets>
    <sheet name="2016" sheetId="1" r:id="rId1"/>
    <sheet name="prin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8" i="1"/>
  <c r="AC8"/>
  <c r="AA8"/>
  <c r="AB34" i="2" l="1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34" i="1"/>
  <c r="AA34"/>
  <c r="AB33"/>
  <c r="AA33"/>
  <c r="AC33" s="1"/>
  <c r="AB32"/>
  <c r="AA32"/>
  <c r="AB31"/>
  <c r="AA31"/>
  <c r="AB30"/>
  <c r="AA30"/>
  <c r="AB29"/>
  <c r="AA29"/>
  <c r="AC29" s="1"/>
  <c r="AB28"/>
  <c r="AA28"/>
  <c r="AB27"/>
  <c r="AA27"/>
  <c r="AB26"/>
  <c r="AA26"/>
  <c r="AB25"/>
  <c r="AA25"/>
  <c r="AC25" s="1"/>
  <c r="AB24"/>
  <c r="AA24"/>
  <c r="AB23"/>
  <c r="AA23"/>
  <c r="AB22"/>
  <c r="AA22"/>
  <c r="AB21"/>
  <c r="AA21"/>
  <c r="AC21" s="1"/>
  <c r="AB20"/>
  <c r="AA20"/>
  <c r="AB19"/>
  <c r="AA19"/>
  <c r="AB18"/>
  <c r="AA18"/>
  <c r="AB17"/>
  <c r="AA17"/>
  <c r="AC17" s="1"/>
  <c r="AB16"/>
  <c r="AA16"/>
  <c r="AB15"/>
  <c r="AA15"/>
  <c r="AB14"/>
  <c r="AA14"/>
  <c r="AB13"/>
  <c r="AA13"/>
  <c r="AC13" s="1"/>
  <c r="AB12"/>
  <c r="AA12"/>
  <c r="AB11"/>
  <c r="AA11"/>
  <c r="AB10"/>
  <c r="AA10"/>
  <c r="AB9"/>
  <c r="AA9"/>
  <c r="AC9" s="1"/>
  <c r="AC15" l="1"/>
  <c r="AC10"/>
  <c r="AC22"/>
  <c r="AC30"/>
  <c r="AB35"/>
  <c r="AC19"/>
  <c r="AC14"/>
  <c r="AC11"/>
  <c r="AC27"/>
  <c r="AC18"/>
  <c r="AA35"/>
  <c r="AC35" s="1"/>
  <c r="AC12"/>
  <c r="AC16"/>
  <c r="AC20"/>
  <c r="AC24"/>
  <c r="AC28"/>
  <c r="AC32"/>
  <c r="AC31"/>
  <c r="AC23"/>
  <c r="AC26"/>
  <c r="AC34"/>
  <c r="AA35" i="2"/>
  <c r="AB35"/>
</calcChain>
</file>

<file path=xl/sharedStrings.xml><?xml version="1.0" encoding="utf-8"?>
<sst xmlns="http://schemas.openxmlformats.org/spreadsheetml/2006/main" count="153" uniqueCount="52">
  <si>
    <t>DATA KUNJUNGAN WISATA OBYEK WISATA</t>
  </si>
  <si>
    <t>KABUPATEN LUMAJANG</t>
  </si>
  <si>
    <t>NO</t>
  </si>
  <si>
    <t>NAMA OBYEK WISATA</t>
  </si>
  <si>
    <t>TRIBULAN I</t>
  </si>
  <si>
    <t>TOTAL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</si>
  <si>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</si>
  <si>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</si>
  <si>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</si>
  <si>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</si>
  <si>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</si>
  <si>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</si>
  <si>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</si>
  <si>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</si>
  <si>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</si>
  <si>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</si>
  <si>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</si>
  <si>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</si>
  <si>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WISNUS</t>
  </si>
  <si>
    <t>WISMAN</t>
  </si>
  <si>
    <t>Agro Royal Family</t>
  </si>
  <si>
    <t>Candi Gedong Putri</t>
  </si>
  <si>
    <t>Candi Randuagung</t>
  </si>
  <si>
    <t>Goa Tetes</t>
  </si>
  <si>
    <t>Gunung Fuji</t>
  </si>
  <si>
    <t>Hutan Bambu</t>
  </si>
  <si>
    <t>Kolam Renang Veteran</t>
  </si>
  <si>
    <t>Pantai Bambang</t>
  </si>
  <si>
    <t>Pantai Meleman</t>
  </si>
  <si>
    <t>Pantai Watu Godeg</t>
  </si>
  <si>
    <t>Pemandian Al Kautsar</t>
  </si>
  <si>
    <t>Pemandian Joyo Karto</t>
  </si>
  <si>
    <t>Pemandian Kayu Batu</t>
  </si>
  <si>
    <t>Pemandian Alam Selokambang</t>
  </si>
  <si>
    <t>Pemandian Alam Telaga Semeru</t>
  </si>
  <si>
    <t>Piket Nol</t>
  </si>
  <si>
    <t>Bukit B 29 Argosari</t>
  </si>
  <si>
    <t>Pura Mandara Giri Semeru Agung</t>
  </si>
  <si>
    <t>Ranupani</t>
  </si>
  <si>
    <t>Segi Tiga Ranu</t>
  </si>
  <si>
    <t>Situs Biting</t>
  </si>
  <si>
    <t>Taman Wisata TPI Tempursasri</t>
  </si>
  <si>
    <t>Taman Nasional BTS [ Gng Semeru ]</t>
  </si>
  <si>
    <t>Water Park</t>
  </si>
  <si>
    <t>View Point Air Terjun Tumpak Sewu</t>
  </si>
  <si>
    <t>TAHUN 2016</t>
  </si>
  <si>
    <t>TRIBULAN II</t>
  </si>
  <si>
    <t>TRIBULAN III</t>
  </si>
  <si>
    <t>TRIBULAN IV</t>
  </si>
  <si>
    <t>Pantai Wot Galih</t>
  </si>
  <si>
    <t>Pantai Watu Pecak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</si>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</sst>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Browallia New"/>
      <family val="2"/>
    </font>
    <font>
      <sz val="9"/>
      <color theme="1"/>
      <name val="Browallia New"/>
      <family val="2"/>
    </font>
    <font>
      <b/>
      <sz val="10"/>
      <color theme="1"/>
      <name val="Browallia New"/>
      <family val="2"/>
    </font>
    <font>
      <sz val="10"/>
      <color theme="1"/>
      <name val="Browallia New"/>
      <family val="2"/>
    </font>
    <font>
      <sz val="11"/>
      <color theme="1"/>
      <name val="Browallia New"/>
      <family val="2"/>
    </font>
    <font>
      <sz val="10"/>
      <name val="Browallia New"/>
      <family val="2"/>
    </font>
    <font>
      <b/>
      <sz val="10"/>
      <name val="Browallia New"/>
      <family val="2"/>
    </font>
    <font>
      <b/>
      <sz val="12"/>
      <color theme="1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1" applyFont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4" fontId="0" fillId="2" borderId="1" xfId="0" applyNumberFormat="1" applyFill="1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43" fontId="0" fillId="0" borderId="0" xfId="2" applyFont="1"/>
    <xf numFmtId="165" fontId="0" fillId="0" borderId="0" xfId="2" applyNumberFormat="1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/>
    <xf numFmtId="164" fontId="9" fillId="3" borderId="1" xfId="0" applyNumberFormat="1" applyFont="1" applyFill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381000</xdr:colOff>
      <xdr:row>35</xdr:row>
      <xdr:rowOff>152400</xdr:rowOff>
    </xdr:from>
    <xdr:ext cx="2828925" cy="1814599"/>
    <xdr:sp macro="" textlink="">
      <xdr:nvSpPr>
        <xdr:cNvPr id="2" name="TextBox 1"/>
        <xdr:cNvSpPr txBox="1"/>
      </xdr:nvSpPr>
      <xdr:spPr>
        <a:xfrm>
          <a:off x="9563100" y="6734175"/>
          <a:ext cx="2828925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/>
            <a:t>Lumajang, </a:t>
          </a:r>
          <a:r>
            <a:rPr lang="en-US" sz="1100" baseline="0"/>
            <a:t> 1 Januari 2017</a:t>
          </a:r>
          <a:endParaRPr lang="en-US" sz="1100"/>
        </a:p>
        <a:p>
          <a:pPr algn="ctr"/>
          <a:r>
            <a:rPr lang="en-US" sz="1100"/>
            <a:t>KEPALA DINAS PARIWISATA &amp; KEBUDAYAAN</a:t>
          </a:r>
        </a:p>
        <a:p>
          <a:pPr algn="ctr"/>
          <a:r>
            <a:rPr lang="en-US" sz="1100"/>
            <a:t>KABUPATEN LUMAJANG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/>
            <a:t>DENI ROHMAN , AP</a:t>
          </a:r>
        </a:p>
        <a:p>
          <a:pPr algn="ctr"/>
          <a:r>
            <a:rPr lang="en-US" sz="1100"/>
            <a:t>NIP 19741127 199403 1 005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>
      <selection activeCell="AE27" sqref="AE27"/>
    </sheetView>
  </sheetViews>
  <sheetFormatPr defaultRowHeight="15"/>
  <cols>
    <col min="1" max="1" width="2.85546875" customWidth="1"/>
    <col min="2" max="2" width="24.140625" customWidth="1"/>
    <col min="3" max="3" width="6.28515625" customWidth="1"/>
    <col min="4" max="4" width="6" customWidth="1"/>
    <col min="5" max="5" width="6.28515625" customWidth="1"/>
    <col min="6" max="6" width="6.42578125" customWidth="1"/>
    <col min="7" max="7" width="5.7109375" customWidth="1"/>
    <col min="8" max="8" width="6.140625" customWidth="1"/>
    <col min="9" max="9" width="6.28515625" customWidth="1"/>
    <col min="10" max="10" width="6" customWidth="1"/>
    <col min="11" max="11" width="5.7109375" customWidth="1"/>
    <col min="12" max="12" width="6.5703125" customWidth="1"/>
    <col min="13" max="13" width="5.5703125" customWidth="1"/>
    <col min="14" max="14" width="6" customWidth="1"/>
    <col min="15" max="15" width="6.140625" customWidth="1"/>
    <col min="16" max="17" width="6.28515625" customWidth="1"/>
    <col min="18" max="18" width="6.42578125" customWidth="1"/>
    <col min="19" max="19" width="6" customWidth="1"/>
    <col min="20" max="20" width="6.5703125" customWidth="1"/>
    <col min="21" max="21" width="6.28515625" customWidth="1"/>
    <col min="22" max="22" width="6.5703125" customWidth="1"/>
    <col min="23" max="23" width="6.42578125" customWidth="1"/>
    <col min="24" max="24" width="5.85546875" customWidth="1"/>
    <col min="25" max="25" width="6.5703125" customWidth="1"/>
    <col min="26" max="26" width="6.7109375" customWidth="1"/>
    <col min="27" max="27" width="9.7109375" customWidth="1"/>
    <col min="28" max="28" width="7.85546875" customWidth="1"/>
    <col min="31" max="31" width="13.28515625" bestFit="1" customWidth="1"/>
  </cols>
  <sheetData>
    <row r="1" spans="1:30" ht="1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0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0" ht="16.5" customHeight="1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0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0" ht="12" customHeight="1">
      <c r="A5" s="27" t="s">
        <v>2</v>
      </c>
      <c r="B5" s="27" t="s">
        <v>3</v>
      </c>
      <c r="C5" s="27" t="s">
        <v>4</v>
      </c>
      <c r="D5" s="27"/>
      <c r="E5" s="27"/>
      <c r="F5" s="27"/>
      <c r="G5" s="27"/>
      <c r="H5" s="27"/>
      <c r="I5" s="27" t="s">
        <v>46</v>
      </c>
      <c r="J5" s="27"/>
      <c r="K5" s="27"/>
      <c r="L5" s="27"/>
      <c r="M5" s="27"/>
      <c r="N5" s="27"/>
      <c r="O5" s="27" t="s">
        <v>47</v>
      </c>
      <c r="P5" s="27"/>
      <c r="Q5" s="27"/>
      <c r="R5" s="27"/>
      <c r="S5" s="27"/>
      <c r="T5" s="27"/>
      <c r="U5" s="27" t="s">
        <v>48</v>
      </c>
      <c r="V5" s="27"/>
      <c r="W5" s="27"/>
      <c r="X5" s="27"/>
      <c r="Y5" s="27"/>
      <c r="Z5" s="27"/>
      <c r="AA5" s="28" t="s">
        <v>5</v>
      </c>
      <c r="AB5" s="29"/>
    </row>
    <row r="6" spans="1:30" ht="10.5" customHeight="1">
      <c r="A6" s="27"/>
      <c r="B6" s="27"/>
      <c r="C6" s="27" t="s">
        <v>6</v>
      </c>
      <c r="D6" s="27"/>
      <c r="E6" s="27" t="s">
        <v>7</v>
      </c>
      <c r="F6" s="27"/>
      <c r="G6" s="27" t="s">
        <v>8</v>
      </c>
      <c r="H6" s="27"/>
      <c r="I6" s="27" t="s">
        <v>9</v>
      </c>
      <c r="J6" s="27"/>
      <c r="K6" s="27" t="s">
        <v>10</v>
      </c>
      <c r="L6" s="27"/>
      <c r="M6" s="27" t="s">
        <v>11</v>
      </c>
      <c r="N6" s="27"/>
      <c r="O6" s="27" t="s">
        <v>12</v>
      </c>
      <c r="P6" s="27"/>
      <c r="Q6" s="27" t="s">
        <v>13</v>
      </c>
      <c r="R6" s="27"/>
      <c r="S6" s="27" t="s">
        <v>14</v>
      </c>
      <c r="T6" s="27"/>
      <c r="U6" s="27" t="s">
        <v>15</v>
      </c>
      <c r="V6" s="27"/>
      <c r="W6" s="27" t="s">
        <v>16</v>
      </c>
      <c r="X6" s="27"/>
      <c r="Y6" s="27" t="s">
        <v>17</v>
      </c>
      <c r="Z6" s="27"/>
      <c r="AA6" s="30"/>
      <c r="AB6" s="31"/>
    </row>
    <row r="7" spans="1:30" ht="12.75" customHeight="1">
      <c r="A7" s="27"/>
      <c r="B7" s="27"/>
      <c r="C7" s="3" t="s">
        <v>18</v>
      </c>
      <c r="D7" s="3" t="s">
        <v>19</v>
      </c>
      <c r="E7" s="3" t="s">
        <v>18</v>
      </c>
      <c r="F7" s="3" t="s">
        <v>19</v>
      </c>
      <c r="G7" s="3" t="s">
        <v>18</v>
      </c>
      <c r="H7" s="3" t="s">
        <v>19</v>
      </c>
      <c r="I7" s="3" t="s">
        <v>18</v>
      </c>
      <c r="J7" s="3" t="s">
        <v>19</v>
      </c>
      <c r="K7" s="3" t="s">
        <v>18</v>
      </c>
      <c r="L7" s="3" t="s">
        <v>19</v>
      </c>
      <c r="M7" s="3" t="s">
        <v>18</v>
      </c>
      <c r="N7" s="3" t="s">
        <v>19</v>
      </c>
      <c r="O7" s="3" t="s">
        <v>18</v>
      </c>
      <c r="P7" s="3" t="s">
        <v>19</v>
      </c>
      <c r="Q7" s="3" t="s">
        <v>18</v>
      </c>
      <c r="R7" s="3" t="s">
        <v>19</v>
      </c>
      <c r="S7" s="3" t="s">
        <v>18</v>
      </c>
      <c r="T7" s="3" t="s">
        <v>19</v>
      </c>
      <c r="U7" s="3" t="s">
        <v>18</v>
      </c>
      <c r="V7" s="3" t="s">
        <v>19</v>
      </c>
      <c r="W7" s="3" t="s">
        <v>18</v>
      </c>
      <c r="X7" s="3" t="s">
        <v>19</v>
      </c>
      <c r="Y7" s="3" t="s">
        <v>18</v>
      </c>
      <c r="Z7" s="3" t="s">
        <v>19</v>
      </c>
      <c r="AA7" s="18" t="s">
        <v>18</v>
      </c>
      <c r="AB7" s="18" t="s">
        <v>19</v>
      </c>
      <c r="AC7" s="23"/>
    </row>
    <row r="8" spans="1:30" ht="12.75" customHeight="1">
      <c r="A8" s="4">
        <v>1</v>
      </c>
      <c r="B8" s="5" t="s">
        <v>20</v>
      </c>
      <c r="C8" s="6">
        <v>136</v>
      </c>
      <c r="D8" s="6">
        <v>0</v>
      </c>
      <c r="E8" s="6">
        <v>268</v>
      </c>
      <c r="F8" s="6">
        <v>0</v>
      </c>
      <c r="G8" s="6">
        <v>426</v>
      </c>
      <c r="H8" s="6">
        <v>0</v>
      </c>
      <c r="I8" s="6">
        <v>396</v>
      </c>
      <c r="J8" s="6">
        <v>0</v>
      </c>
      <c r="K8" s="6">
        <v>318</v>
      </c>
      <c r="L8" s="6">
        <v>0</v>
      </c>
      <c r="M8" s="6">
        <v>387</v>
      </c>
      <c r="N8" s="6">
        <v>0</v>
      </c>
      <c r="O8" s="6">
        <v>1387</v>
      </c>
      <c r="P8" s="6">
        <v>0</v>
      </c>
      <c r="Q8" s="7">
        <v>981</v>
      </c>
      <c r="R8" s="7">
        <v>0</v>
      </c>
      <c r="S8" s="7">
        <v>1025</v>
      </c>
      <c r="T8" s="7">
        <v>0</v>
      </c>
      <c r="U8" s="7">
        <v>1125</v>
      </c>
      <c r="V8" s="7">
        <v>0</v>
      </c>
      <c r="W8" s="7">
        <v>1246</v>
      </c>
      <c r="X8" s="7">
        <v>0</v>
      </c>
      <c r="Y8" s="7">
        <v>1325</v>
      </c>
      <c r="Z8" s="7">
        <v>0</v>
      </c>
      <c r="AA8" s="19">
        <f>C8+E8+G8+I8+K8+M8+O8+Q8+S8+U8+W8+Y8</f>
        <v>9020</v>
      </c>
      <c r="AB8" s="19">
        <f>D8+F8+H8+J8+L8+N8+P8+R8+T8+V8+X8+Z8</f>
        <v>0</v>
      </c>
      <c r="AC8" s="37">
        <f>AA8+AB8</f>
        <v>9020</v>
      </c>
    </row>
    <row r="9" spans="1:30" ht="15.75">
      <c r="A9" s="4">
        <v>2</v>
      </c>
      <c r="B9" s="5" t="s">
        <v>21</v>
      </c>
      <c r="C9" s="6">
        <v>231</v>
      </c>
      <c r="D9" s="6">
        <v>0</v>
      </c>
      <c r="E9" s="6">
        <v>289</v>
      </c>
      <c r="F9" s="6">
        <v>0</v>
      </c>
      <c r="G9" s="6">
        <v>149</v>
      </c>
      <c r="H9" s="6">
        <v>0</v>
      </c>
      <c r="I9" s="6">
        <v>253</v>
      </c>
      <c r="J9" s="6">
        <v>0</v>
      </c>
      <c r="K9" s="6">
        <v>242</v>
      </c>
      <c r="L9" s="6">
        <v>0</v>
      </c>
      <c r="M9" s="6">
        <v>413</v>
      </c>
      <c r="N9" s="6">
        <v>0</v>
      </c>
      <c r="O9" s="6">
        <v>426</v>
      </c>
      <c r="P9" s="6">
        <v>0</v>
      </c>
      <c r="Q9" s="7">
        <v>298</v>
      </c>
      <c r="R9" s="7">
        <v>0</v>
      </c>
      <c r="S9" s="7">
        <v>471</v>
      </c>
      <c r="T9" s="7">
        <v>0</v>
      </c>
      <c r="U9" s="7">
        <v>342</v>
      </c>
      <c r="V9" s="7">
        <v>0</v>
      </c>
      <c r="W9" s="7">
        <v>352</v>
      </c>
      <c r="X9" s="7">
        <v>0</v>
      </c>
      <c r="Y9" s="7">
        <v>364</v>
      </c>
      <c r="Z9" s="7">
        <v>0</v>
      </c>
      <c r="AA9" s="19">
        <f t="shared" ref="AA9:AA33" si="0">C9+E9+G9+I9+K9+M9+O9+Q9+S9+U9+W9+Y9</f>
        <v>3830</v>
      </c>
      <c r="AB9" s="19">
        <f t="shared" ref="AB9:AB33" si="1">D9+F9+H9+J9+L9+N9+P9+R9+T9+V9+X9+Z9</f>
        <v>0</v>
      </c>
      <c r="AC9" s="37">
        <f t="shared" ref="AC9:AC35" si="2">AA9+AB9</f>
        <v>3830</v>
      </c>
    </row>
    <row r="10" spans="1:30" ht="15.75">
      <c r="A10" s="4">
        <v>3</v>
      </c>
      <c r="B10" s="5" t="s">
        <v>22</v>
      </c>
      <c r="C10" s="6">
        <v>264</v>
      </c>
      <c r="D10" s="6">
        <v>0</v>
      </c>
      <c r="E10" s="6">
        <v>213</v>
      </c>
      <c r="F10" s="6">
        <v>0</v>
      </c>
      <c r="G10" s="6">
        <v>498</v>
      </c>
      <c r="H10" s="6">
        <v>0</v>
      </c>
      <c r="I10" s="6">
        <v>267</v>
      </c>
      <c r="J10" s="6">
        <v>0</v>
      </c>
      <c r="K10" s="6">
        <v>398</v>
      </c>
      <c r="L10" s="6">
        <v>0</v>
      </c>
      <c r="M10" s="6">
        <v>542</v>
      </c>
      <c r="N10" s="6">
        <v>0</v>
      </c>
      <c r="O10" s="6">
        <v>241</v>
      </c>
      <c r="P10" s="6">
        <v>0</v>
      </c>
      <c r="Q10" s="7">
        <v>436</v>
      </c>
      <c r="R10" s="7">
        <v>0</v>
      </c>
      <c r="S10" s="7">
        <v>458</v>
      </c>
      <c r="T10" s="7">
        <v>0</v>
      </c>
      <c r="U10" s="7">
        <v>421</v>
      </c>
      <c r="V10" s="7">
        <v>0</v>
      </c>
      <c r="W10" s="7">
        <v>486</v>
      </c>
      <c r="X10" s="7">
        <v>0</v>
      </c>
      <c r="Y10" s="7">
        <v>598</v>
      </c>
      <c r="Z10" s="7">
        <v>0</v>
      </c>
      <c r="AA10" s="19">
        <f t="shared" si="0"/>
        <v>4822</v>
      </c>
      <c r="AB10" s="19">
        <f t="shared" si="1"/>
        <v>0</v>
      </c>
      <c r="AC10" s="37">
        <f t="shared" si="2"/>
        <v>4822</v>
      </c>
    </row>
    <row r="11" spans="1:30" ht="15.75">
      <c r="A11" s="4">
        <v>4</v>
      </c>
      <c r="B11" s="5" t="s">
        <v>23</v>
      </c>
      <c r="C11" s="6"/>
      <c r="D11" s="6">
        <v>0</v>
      </c>
      <c r="E11" s="6"/>
      <c r="F11" s="6">
        <v>0</v>
      </c>
      <c r="G11" s="6"/>
      <c r="H11" s="6">
        <v>0</v>
      </c>
      <c r="I11" s="6"/>
      <c r="J11" s="6">
        <v>0</v>
      </c>
      <c r="K11" s="6"/>
      <c r="L11" s="6">
        <v>0</v>
      </c>
      <c r="M11" s="6"/>
      <c r="N11" s="6">
        <v>0</v>
      </c>
      <c r="O11" s="6">
        <v>3451</v>
      </c>
      <c r="P11" s="6">
        <v>0</v>
      </c>
      <c r="Q11" s="7">
        <v>2564</v>
      </c>
      <c r="R11" s="7">
        <v>0</v>
      </c>
      <c r="S11" s="7">
        <v>2455</v>
      </c>
      <c r="T11" s="7">
        <v>0</v>
      </c>
      <c r="U11" s="7">
        <v>1589</v>
      </c>
      <c r="V11" s="7">
        <v>0</v>
      </c>
      <c r="W11" s="7">
        <v>1954</v>
      </c>
      <c r="X11" s="7">
        <v>0</v>
      </c>
      <c r="Y11" s="7">
        <v>3562</v>
      </c>
      <c r="Z11" s="7">
        <v>0</v>
      </c>
      <c r="AA11" s="19">
        <f t="shared" si="0"/>
        <v>15575</v>
      </c>
      <c r="AB11" s="19">
        <f t="shared" si="1"/>
        <v>0</v>
      </c>
      <c r="AC11" s="37">
        <f t="shared" si="2"/>
        <v>15575</v>
      </c>
    </row>
    <row r="12" spans="1:30" ht="15.75">
      <c r="A12" s="4">
        <v>5</v>
      </c>
      <c r="B12" s="5" t="s">
        <v>24</v>
      </c>
      <c r="C12" s="6">
        <v>352</v>
      </c>
      <c r="D12" s="6">
        <v>0</v>
      </c>
      <c r="E12" s="6">
        <v>268</v>
      </c>
      <c r="F12" s="6">
        <v>0</v>
      </c>
      <c r="G12" s="6">
        <v>169</v>
      </c>
      <c r="H12" s="6">
        <v>0</v>
      </c>
      <c r="I12" s="6">
        <v>742</v>
      </c>
      <c r="J12" s="6">
        <v>0</v>
      </c>
      <c r="K12" s="6">
        <v>865</v>
      </c>
      <c r="L12" s="6">
        <v>0</v>
      </c>
      <c r="M12" s="6">
        <v>2397</v>
      </c>
      <c r="N12" s="6">
        <v>0</v>
      </c>
      <c r="O12" s="6">
        <v>637</v>
      </c>
      <c r="P12" s="6">
        <v>0</v>
      </c>
      <c r="Q12" s="7">
        <v>1978</v>
      </c>
      <c r="R12" s="7">
        <v>0</v>
      </c>
      <c r="S12" s="7">
        <v>883</v>
      </c>
      <c r="T12" s="7">
        <v>0</v>
      </c>
      <c r="U12" s="7">
        <v>1121</v>
      </c>
      <c r="V12" s="7">
        <v>0</v>
      </c>
      <c r="W12" s="7">
        <v>1542</v>
      </c>
      <c r="X12" s="7">
        <v>0</v>
      </c>
      <c r="Y12" s="7">
        <v>1897</v>
      </c>
      <c r="Z12" s="7">
        <v>0</v>
      </c>
      <c r="AA12" s="19">
        <f t="shared" si="0"/>
        <v>12851</v>
      </c>
      <c r="AB12" s="19">
        <f t="shared" si="1"/>
        <v>0</v>
      </c>
      <c r="AC12" s="37">
        <f t="shared" si="2"/>
        <v>12851</v>
      </c>
      <c r="AD12" s="10"/>
    </row>
    <row r="13" spans="1:30" ht="15.75">
      <c r="A13" s="4">
        <v>6</v>
      </c>
      <c r="B13" s="5" t="s">
        <v>25</v>
      </c>
      <c r="C13" s="6">
        <v>398</v>
      </c>
      <c r="D13" s="6">
        <v>0</v>
      </c>
      <c r="E13" s="6">
        <v>432</v>
      </c>
      <c r="F13" s="6">
        <v>0</v>
      </c>
      <c r="G13" s="6">
        <v>689</v>
      </c>
      <c r="H13" s="6">
        <v>0</v>
      </c>
      <c r="I13" s="6">
        <v>401</v>
      </c>
      <c r="J13" s="6">
        <v>0</v>
      </c>
      <c r="K13" s="6">
        <v>386</v>
      </c>
      <c r="L13" s="6">
        <v>0</v>
      </c>
      <c r="M13" s="6">
        <v>475</v>
      </c>
      <c r="N13" s="6">
        <v>0</v>
      </c>
      <c r="O13" s="6">
        <v>3581</v>
      </c>
      <c r="P13" s="6">
        <v>0</v>
      </c>
      <c r="Q13" s="7">
        <v>2973</v>
      </c>
      <c r="R13" s="7">
        <v>0</v>
      </c>
      <c r="S13" s="7">
        <v>2456</v>
      </c>
      <c r="T13" s="7">
        <v>0</v>
      </c>
      <c r="U13" s="7">
        <v>2456</v>
      </c>
      <c r="V13" s="7">
        <v>0</v>
      </c>
      <c r="W13" s="7">
        <v>2356</v>
      </c>
      <c r="X13" s="7">
        <v>0</v>
      </c>
      <c r="Y13" s="7">
        <v>2398</v>
      </c>
      <c r="Z13" s="7">
        <v>0</v>
      </c>
      <c r="AA13" s="19">
        <f t="shared" si="0"/>
        <v>19001</v>
      </c>
      <c r="AB13" s="19">
        <f t="shared" si="1"/>
        <v>0</v>
      </c>
      <c r="AC13" s="37">
        <f t="shared" si="2"/>
        <v>19001</v>
      </c>
    </row>
    <row r="14" spans="1:30" ht="15.75">
      <c r="A14" s="4">
        <v>7</v>
      </c>
      <c r="B14" s="5" t="s">
        <v>26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/>
      <c r="P14" s="6">
        <v>0</v>
      </c>
      <c r="Q14" s="7"/>
      <c r="R14" s="7">
        <v>0</v>
      </c>
      <c r="S14" s="7"/>
      <c r="T14" s="7">
        <v>0</v>
      </c>
      <c r="U14" s="7"/>
      <c r="V14" s="7">
        <v>0</v>
      </c>
      <c r="W14" s="7"/>
      <c r="X14" s="7">
        <v>0</v>
      </c>
      <c r="Y14" s="7"/>
      <c r="Z14" s="7">
        <v>0</v>
      </c>
      <c r="AA14" s="19">
        <f t="shared" si="0"/>
        <v>0</v>
      </c>
      <c r="AB14" s="19">
        <f t="shared" si="1"/>
        <v>0</v>
      </c>
      <c r="AC14" s="37">
        <f t="shared" si="2"/>
        <v>0</v>
      </c>
    </row>
    <row r="15" spans="1:30" ht="15.75">
      <c r="A15" s="4">
        <v>8</v>
      </c>
      <c r="B15" s="5" t="s">
        <v>27</v>
      </c>
      <c r="C15" s="6">
        <v>5612</v>
      </c>
      <c r="D15" s="6">
        <v>0</v>
      </c>
      <c r="E15" s="6">
        <v>4561</v>
      </c>
      <c r="F15" s="6">
        <v>0</v>
      </c>
      <c r="G15" s="6">
        <v>4648</v>
      </c>
      <c r="H15" s="6">
        <v>0</v>
      </c>
      <c r="I15" s="6">
        <v>9856</v>
      </c>
      <c r="J15" s="6">
        <v>0</v>
      </c>
      <c r="K15" s="6">
        <v>7853</v>
      </c>
      <c r="L15" s="6">
        <v>0</v>
      </c>
      <c r="M15" s="6">
        <v>15682</v>
      </c>
      <c r="N15" s="6">
        <v>0</v>
      </c>
      <c r="O15" s="6">
        <v>14356</v>
      </c>
      <c r="P15" s="6">
        <v>2</v>
      </c>
      <c r="Q15" s="7">
        <v>13564</v>
      </c>
      <c r="R15" s="7">
        <v>3</v>
      </c>
      <c r="S15" s="7">
        <v>4213</v>
      </c>
      <c r="T15" s="7">
        <v>3</v>
      </c>
      <c r="U15" s="7">
        <v>1452</v>
      </c>
      <c r="V15" s="7">
        <v>2</v>
      </c>
      <c r="W15" s="7">
        <v>3956</v>
      </c>
      <c r="X15" s="7">
        <v>5</v>
      </c>
      <c r="Y15" s="7">
        <v>12975</v>
      </c>
      <c r="Z15" s="7">
        <v>29</v>
      </c>
      <c r="AA15" s="19">
        <f t="shared" si="0"/>
        <v>98728</v>
      </c>
      <c r="AB15" s="19">
        <f t="shared" si="1"/>
        <v>44</v>
      </c>
      <c r="AC15" s="37">
        <f t="shared" si="2"/>
        <v>98772</v>
      </c>
      <c r="AD15" s="10"/>
    </row>
    <row r="16" spans="1:30" ht="15.75">
      <c r="A16" s="4">
        <v>9</v>
      </c>
      <c r="B16" s="5" t="s">
        <v>28</v>
      </c>
      <c r="C16" s="6"/>
      <c r="D16" s="6">
        <v>0</v>
      </c>
      <c r="E16" s="6"/>
      <c r="F16" s="6">
        <v>0</v>
      </c>
      <c r="G16" s="6"/>
      <c r="H16" s="6">
        <v>0</v>
      </c>
      <c r="I16" s="6"/>
      <c r="J16" s="6">
        <v>0</v>
      </c>
      <c r="K16" s="6"/>
      <c r="L16" s="6">
        <v>0</v>
      </c>
      <c r="M16" s="6"/>
      <c r="N16" s="6">
        <v>0</v>
      </c>
      <c r="O16" s="6">
        <v>15455</v>
      </c>
      <c r="P16" s="6"/>
      <c r="Q16" s="7">
        <v>2134</v>
      </c>
      <c r="R16" s="7">
        <v>0</v>
      </c>
      <c r="S16" s="7">
        <v>1213</v>
      </c>
      <c r="T16" s="7">
        <v>0</v>
      </c>
      <c r="U16" s="7">
        <v>1443</v>
      </c>
      <c r="V16" s="7">
        <v>0</v>
      </c>
      <c r="W16" s="7">
        <v>982</v>
      </c>
      <c r="X16" s="7">
        <v>0</v>
      </c>
      <c r="Y16" s="7">
        <v>3568</v>
      </c>
      <c r="Z16" s="7"/>
      <c r="AA16" s="19">
        <f t="shared" si="0"/>
        <v>24795</v>
      </c>
      <c r="AB16" s="19">
        <f t="shared" si="1"/>
        <v>0</v>
      </c>
      <c r="AC16" s="37">
        <f t="shared" si="2"/>
        <v>24795</v>
      </c>
    </row>
    <row r="17" spans="1:29" ht="15.75">
      <c r="A17" s="11">
        <v>10</v>
      </c>
      <c r="B17" s="12" t="s">
        <v>29</v>
      </c>
      <c r="C17" s="13">
        <v>3264</v>
      </c>
      <c r="D17" s="13">
        <v>0</v>
      </c>
      <c r="E17" s="13">
        <v>4620</v>
      </c>
      <c r="F17" s="13">
        <v>0</v>
      </c>
      <c r="G17" s="13">
        <v>631</v>
      </c>
      <c r="H17" s="13">
        <v>0</v>
      </c>
      <c r="I17" s="13">
        <v>3562</v>
      </c>
      <c r="J17" s="13">
        <v>0</v>
      </c>
      <c r="K17" s="13">
        <v>1356</v>
      </c>
      <c r="L17" s="13">
        <v>0</v>
      </c>
      <c r="M17" s="13">
        <v>5942</v>
      </c>
      <c r="N17" s="13">
        <v>0</v>
      </c>
      <c r="O17" s="13">
        <v>24751</v>
      </c>
      <c r="P17" s="13"/>
      <c r="Q17" s="14">
        <v>1335</v>
      </c>
      <c r="R17" s="14">
        <v>0</v>
      </c>
      <c r="S17" s="14">
        <v>1422</v>
      </c>
      <c r="T17" s="14">
        <v>0</v>
      </c>
      <c r="U17" s="14">
        <v>1225</v>
      </c>
      <c r="V17" s="14">
        <v>0</v>
      </c>
      <c r="W17" s="14">
        <v>1244</v>
      </c>
      <c r="X17" s="14">
        <v>0</v>
      </c>
      <c r="Y17" s="14">
        <v>1660</v>
      </c>
      <c r="Z17" s="14">
        <v>0</v>
      </c>
      <c r="AA17" s="20">
        <f t="shared" si="0"/>
        <v>51012</v>
      </c>
      <c r="AB17" s="19">
        <f t="shared" si="1"/>
        <v>0</v>
      </c>
      <c r="AC17" s="37">
        <f t="shared" si="2"/>
        <v>51012</v>
      </c>
    </row>
    <row r="18" spans="1:29" ht="15.75">
      <c r="A18" s="15">
        <v>11</v>
      </c>
      <c r="B18" s="16" t="s">
        <v>50</v>
      </c>
      <c r="C18" s="17">
        <v>4958</v>
      </c>
      <c r="D18" s="17">
        <v>0</v>
      </c>
      <c r="E18" s="17">
        <v>6358</v>
      </c>
      <c r="F18" s="17">
        <v>0</v>
      </c>
      <c r="G18" s="17">
        <v>2165</v>
      </c>
      <c r="H18" s="17">
        <v>0</v>
      </c>
      <c r="I18" s="17">
        <v>5627</v>
      </c>
      <c r="J18" s="17">
        <v>0</v>
      </c>
      <c r="K18" s="17">
        <v>2436</v>
      </c>
      <c r="L18" s="17">
        <v>0</v>
      </c>
      <c r="M18" s="17">
        <v>2693</v>
      </c>
      <c r="N18" s="17">
        <v>0</v>
      </c>
      <c r="O18" s="17">
        <v>26457</v>
      </c>
      <c r="P18" s="17">
        <v>0</v>
      </c>
      <c r="Q18" s="17">
        <v>6789</v>
      </c>
      <c r="R18" s="17">
        <v>0</v>
      </c>
      <c r="S18" s="17">
        <v>3456</v>
      </c>
      <c r="T18" s="17">
        <v>0</v>
      </c>
      <c r="U18" s="17">
        <v>1947</v>
      </c>
      <c r="V18" s="17">
        <v>0</v>
      </c>
      <c r="W18" s="17">
        <v>1856</v>
      </c>
      <c r="X18" s="17">
        <v>0</v>
      </c>
      <c r="Y18" s="17">
        <v>2978</v>
      </c>
      <c r="Z18" s="17">
        <v>0</v>
      </c>
      <c r="AA18" s="19">
        <f t="shared" si="0"/>
        <v>67720</v>
      </c>
      <c r="AB18" s="19">
        <f t="shared" si="1"/>
        <v>0</v>
      </c>
      <c r="AC18" s="37">
        <f t="shared" si="2"/>
        <v>67720</v>
      </c>
    </row>
    <row r="19" spans="1:29" ht="15.75">
      <c r="A19" s="4">
        <v>12</v>
      </c>
      <c r="B19" s="5" t="s">
        <v>49</v>
      </c>
      <c r="C19" s="6">
        <v>986</v>
      </c>
      <c r="D19" s="6">
        <v>0</v>
      </c>
      <c r="E19" s="6">
        <v>1534</v>
      </c>
      <c r="F19" s="6">
        <v>0</v>
      </c>
      <c r="G19" s="6">
        <v>425</v>
      </c>
      <c r="H19" s="6">
        <v>0</v>
      </c>
      <c r="I19" s="6">
        <v>1351</v>
      </c>
      <c r="J19" s="6">
        <v>0</v>
      </c>
      <c r="K19" s="6">
        <v>1103</v>
      </c>
      <c r="L19" s="6">
        <v>0</v>
      </c>
      <c r="M19" s="6">
        <v>1872</v>
      </c>
      <c r="N19" s="6">
        <v>0</v>
      </c>
      <c r="O19" s="6">
        <v>21682</v>
      </c>
      <c r="P19" s="6">
        <v>0</v>
      </c>
      <c r="Q19" s="7">
        <v>391</v>
      </c>
      <c r="R19" s="7">
        <v>0</v>
      </c>
      <c r="S19" s="7">
        <v>338</v>
      </c>
      <c r="T19" s="7">
        <v>0</v>
      </c>
      <c r="U19" s="7">
        <v>465</v>
      </c>
      <c r="V19" s="7">
        <v>0</v>
      </c>
      <c r="W19" s="7">
        <v>1879</v>
      </c>
      <c r="X19" s="7">
        <v>0</v>
      </c>
      <c r="Y19" s="7">
        <v>3985</v>
      </c>
      <c r="Z19" s="7">
        <v>0</v>
      </c>
      <c r="AA19" s="19">
        <f t="shared" si="0"/>
        <v>36011</v>
      </c>
      <c r="AB19" s="19">
        <f t="shared" si="1"/>
        <v>0</v>
      </c>
      <c r="AC19" s="37">
        <f t="shared" si="2"/>
        <v>36011</v>
      </c>
    </row>
    <row r="20" spans="1:29" ht="15.75">
      <c r="A20" s="4">
        <v>13</v>
      </c>
      <c r="B20" s="5" t="s">
        <v>30</v>
      </c>
      <c r="C20" s="6">
        <v>653</v>
      </c>
      <c r="D20" s="6">
        <v>0</v>
      </c>
      <c r="E20" s="6">
        <v>825</v>
      </c>
      <c r="F20" s="6">
        <v>0</v>
      </c>
      <c r="G20" s="6">
        <v>2634</v>
      </c>
      <c r="H20" s="6">
        <v>0</v>
      </c>
      <c r="I20" s="6">
        <v>1357</v>
      </c>
      <c r="J20" s="6">
        <v>0</v>
      </c>
      <c r="K20" s="6">
        <v>1534</v>
      </c>
      <c r="L20" s="6">
        <v>0</v>
      </c>
      <c r="M20" s="6">
        <v>987</v>
      </c>
      <c r="N20" s="6">
        <v>0</v>
      </c>
      <c r="O20" s="6">
        <v>4521</v>
      </c>
      <c r="P20" s="6">
        <v>0</v>
      </c>
      <c r="Q20" s="7">
        <v>1568</v>
      </c>
      <c r="R20" s="7">
        <v>0</v>
      </c>
      <c r="S20" s="7">
        <v>2451</v>
      </c>
      <c r="T20" s="7">
        <v>0</v>
      </c>
      <c r="U20" s="7">
        <v>985</v>
      </c>
      <c r="V20" s="7">
        <v>0</v>
      </c>
      <c r="W20" s="7">
        <v>1285</v>
      </c>
      <c r="X20" s="7">
        <v>0</v>
      </c>
      <c r="Y20" s="7">
        <v>2698</v>
      </c>
      <c r="Z20" s="7">
        <v>0</v>
      </c>
      <c r="AA20" s="19">
        <f t="shared" si="0"/>
        <v>21498</v>
      </c>
      <c r="AB20" s="19">
        <f t="shared" si="1"/>
        <v>0</v>
      </c>
      <c r="AC20" s="37">
        <f t="shared" si="2"/>
        <v>21498</v>
      </c>
    </row>
    <row r="21" spans="1:29" ht="14.25" customHeight="1">
      <c r="A21" s="4">
        <v>14</v>
      </c>
      <c r="B21" s="5" t="s">
        <v>31</v>
      </c>
      <c r="C21" s="6">
        <v>1864</v>
      </c>
      <c r="D21" s="6">
        <v>0</v>
      </c>
      <c r="E21" s="6">
        <v>2018</v>
      </c>
      <c r="F21" s="6">
        <v>0</v>
      </c>
      <c r="G21" s="6">
        <v>650</v>
      </c>
      <c r="H21" s="6">
        <v>0</v>
      </c>
      <c r="I21" s="6">
        <v>2687</v>
      </c>
      <c r="J21" s="6">
        <v>0</v>
      </c>
      <c r="K21" s="6">
        <v>2498</v>
      </c>
      <c r="L21" s="6">
        <v>0</v>
      </c>
      <c r="M21" s="6">
        <v>1856</v>
      </c>
      <c r="N21" s="6">
        <v>0</v>
      </c>
      <c r="O21" s="6">
        <v>7632</v>
      </c>
      <c r="P21" s="6">
        <v>0</v>
      </c>
      <c r="Q21" s="7">
        <v>2561</v>
      </c>
      <c r="R21" s="7">
        <v>0</v>
      </c>
      <c r="S21" s="7">
        <v>2781</v>
      </c>
      <c r="T21" s="7">
        <v>0</v>
      </c>
      <c r="U21" s="7">
        <v>1358</v>
      </c>
      <c r="V21" s="7">
        <v>0</v>
      </c>
      <c r="W21" s="7">
        <v>1468</v>
      </c>
      <c r="X21" s="7">
        <v>0</v>
      </c>
      <c r="Y21" s="7">
        <v>2459</v>
      </c>
      <c r="Z21" s="7">
        <v>0</v>
      </c>
      <c r="AA21" s="19">
        <f t="shared" si="0"/>
        <v>29832</v>
      </c>
      <c r="AB21" s="19">
        <f t="shared" si="1"/>
        <v>0</v>
      </c>
      <c r="AC21" s="37">
        <f t="shared" si="2"/>
        <v>29832</v>
      </c>
    </row>
    <row r="22" spans="1:29" ht="15.75">
      <c r="A22" s="4">
        <v>15</v>
      </c>
      <c r="B22" s="5" t="s">
        <v>32</v>
      </c>
      <c r="C22" s="6">
        <v>521</v>
      </c>
      <c r="D22" s="6">
        <v>0</v>
      </c>
      <c r="E22" s="6">
        <v>439</v>
      </c>
      <c r="F22" s="6">
        <v>0</v>
      </c>
      <c r="G22" s="6">
        <v>2531</v>
      </c>
      <c r="H22" s="6">
        <v>0</v>
      </c>
      <c r="I22" s="6">
        <v>952</v>
      </c>
      <c r="J22" s="6">
        <v>0</v>
      </c>
      <c r="K22" s="6">
        <v>564</v>
      </c>
      <c r="L22" s="6">
        <v>0</v>
      </c>
      <c r="M22" s="6">
        <v>302</v>
      </c>
      <c r="N22" s="6">
        <v>0</v>
      </c>
      <c r="O22" s="6">
        <v>2567</v>
      </c>
      <c r="P22" s="6">
        <v>0</v>
      </c>
      <c r="Q22" s="7">
        <v>1459</v>
      </c>
      <c r="R22" s="7">
        <v>0</v>
      </c>
      <c r="S22" s="7">
        <v>1489</v>
      </c>
      <c r="T22" s="7">
        <v>0</v>
      </c>
      <c r="U22" s="7">
        <v>1856</v>
      </c>
      <c r="V22" s="7">
        <v>0</v>
      </c>
      <c r="W22" s="7">
        <v>2451</v>
      </c>
      <c r="X22" s="7">
        <v>0</v>
      </c>
      <c r="Y22" s="7">
        <v>2658</v>
      </c>
      <c r="Z22" s="7">
        <v>0</v>
      </c>
      <c r="AA22" s="19">
        <f t="shared" si="0"/>
        <v>17789</v>
      </c>
      <c r="AB22" s="19">
        <f t="shared" si="1"/>
        <v>0</v>
      </c>
      <c r="AC22" s="37">
        <f t="shared" si="2"/>
        <v>17789</v>
      </c>
    </row>
    <row r="23" spans="1:29" ht="15.75">
      <c r="A23" s="4">
        <v>16</v>
      </c>
      <c r="B23" s="5" t="s">
        <v>33</v>
      </c>
      <c r="C23" s="6">
        <v>20840</v>
      </c>
      <c r="D23" s="6"/>
      <c r="E23" s="6">
        <v>11285</v>
      </c>
      <c r="F23" s="6">
        <v>0</v>
      </c>
      <c r="G23" s="6">
        <v>8275</v>
      </c>
      <c r="H23" s="6">
        <v>0</v>
      </c>
      <c r="I23" s="6">
        <v>10398</v>
      </c>
      <c r="J23" s="6">
        <v>0</v>
      </c>
      <c r="K23" s="6">
        <v>12022</v>
      </c>
      <c r="L23" s="6">
        <v>0</v>
      </c>
      <c r="M23" s="6">
        <v>9834</v>
      </c>
      <c r="N23" s="6">
        <v>0</v>
      </c>
      <c r="O23" s="6">
        <v>39261</v>
      </c>
      <c r="P23" s="6">
        <v>0</v>
      </c>
      <c r="Q23" s="7">
        <v>10983</v>
      </c>
      <c r="R23" s="7">
        <v>0</v>
      </c>
      <c r="S23" s="7">
        <v>10387</v>
      </c>
      <c r="T23" s="7">
        <v>0</v>
      </c>
      <c r="U23" s="7">
        <v>8645</v>
      </c>
      <c r="V23" s="7">
        <v>0</v>
      </c>
      <c r="W23" s="7">
        <v>7892</v>
      </c>
      <c r="X23" s="7">
        <v>0</v>
      </c>
      <c r="Y23" s="7">
        <v>21356</v>
      </c>
      <c r="Z23" s="7">
        <v>19</v>
      </c>
      <c r="AA23" s="19">
        <f t="shared" si="0"/>
        <v>171178</v>
      </c>
      <c r="AB23" s="19">
        <f t="shared" si="1"/>
        <v>19</v>
      </c>
      <c r="AC23" s="37">
        <f t="shared" si="2"/>
        <v>171197</v>
      </c>
    </row>
    <row r="24" spans="1:29" ht="15.75">
      <c r="A24" s="4">
        <v>17</v>
      </c>
      <c r="B24" s="5" t="s">
        <v>34</v>
      </c>
      <c r="C24" s="6">
        <v>265</v>
      </c>
      <c r="D24" s="6"/>
      <c r="E24" s="6">
        <v>368</v>
      </c>
      <c r="F24" s="6">
        <v>0</v>
      </c>
      <c r="G24" s="6">
        <v>1562</v>
      </c>
      <c r="H24" s="6">
        <v>0</v>
      </c>
      <c r="I24" s="6">
        <v>2357</v>
      </c>
      <c r="J24" s="6">
        <v>0</v>
      </c>
      <c r="K24" s="6">
        <v>2019</v>
      </c>
      <c r="L24" s="6">
        <v>0</v>
      </c>
      <c r="M24" s="6">
        <v>321</v>
      </c>
      <c r="N24" s="6">
        <v>0</v>
      </c>
      <c r="O24" s="6">
        <v>3567</v>
      </c>
      <c r="P24" s="6">
        <v>0</v>
      </c>
      <c r="Q24" s="7">
        <v>978</v>
      </c>
      <c r="R24" s="7">
        <v>0</v>
      </c>
      <c r="S24" s="7">
        <v>1987</v>
      </c>
      <c r="T24" s="7">
        <v>0</v>
      </c>
      <c r="U24" s="7">
        <v>2334</v>
      </c>
      <c r="V24" s="7">
        <v>0</v>
      </c>
      <c r="W24" s="7">
        <v>2957</v>
      </c>
      <c r="X24" s="7">
        <v>0</v>
      </c>
      <c r="Y24" s="7">
        <v>3694</v>
      </c>
      <c r="Z24" s="7">
        <v>4</v>
      </c>
      <c r="AA24" s="19">
        <f t="shared" si="0"/>
        <v>22409</v>
      </c>
      <c r="AB24" s="19">
        <f t="shared" si="1"/>
        <v>4</v>
      </c>
      <c r="AC24" s="37">
        <f t="shared" si="2"/>
        <v>22413</v>
      </c>
    </row>
    <row r="25" spans="1:29" ht="15.75">
      <c r="A25" s="4">
        <v>18</v>
      </c>
      <c r="B25" s="5" t="s">
        <v>35</v>
      </c>
      <c r="C25" s="6">
        <v>1689</v>
      </c>
      <c r="D25" s="6"/>
      <c r="E25" s="6">
        <v>1876</v>
      </c>
      <c r="F25" s="6">
        <v>0</v>
      </c>
      <c r="G25" s="6">
        <v>1532</v>
      </c>
      <c r="H25" s="6">
        <v>0</v>
      </c>
      <c r="I25" s="6">
        <v>1659</v>
      </c>
      <c r="J25" s="6">
        <v>0</v>
      </c>
      <c r="K25" s="6">
        <v>1426</v>
      </c>
      <c r="L25" s="6">
        <v>0</v>
      </c>
      <c r="M25" s="6">
        <v>1896</v>
      </c>
      <c r="N25" s="6">
        <v>0</v>
      </c>
      <c r="O25" s="6">
        <v>2845</v>
      </c>
      <c r="P25" s="6">
        <v>0</v>
      </c>
      <c r="Q25" s="7">
        <v>847</v>
      </c>
      <c r="R25" s="7">
        <v>0</v>
      </c>
      <c r="S25" s="7">
        <v>758</v>
      </c>
      <c r="T25" s="7">
        <v>0</v>
      </c>
      <c r="U25" s="7">
        <v>1146</v>
      </c>
      <c r="V25" s="7">
        <v>0</v>
      </c>
      <c r="W25" s="7">
        <v>1453</v>
      </c>
      <c r="X25" s="7">
        <v>0</v>
      </c>
      <c r="Y25" s="7">
        <v>1654</v>
      </c>
      <c r="Z25" s="7">
        <v>0</v>
      </c>
      <c r="AA25" s="19">
        <f t="shared" si="0"/>
        <v>18781</v>
      </c>
      <c r="AB25" s="19">
        <f t="shared" si="1"/>
        <v>0</v>
      </c>
      <c r="AC25" s="37">
        <f t="shared" si="2"/>
        <v>18781</v>
      </c>
    </row>
    <row r="26" spans="1:29" ht="15.75">
      <c r="A26" s="4">
        <v>19</v>
      </c>
      <c r="B26" s="5" t="s">
        <v>36</v>
      </c>
      <c r="C26" s="6">
        <v>3561</v>
      </c>
      <c r="D26" s="6">
        <v>32</v>
      </c>
      <c r="E26" s="6">
        <v>2984</v>
      </c>
      <c r="F26" s="6">
        <v>6</v>
      </c>
      <c r="G26" s="6">
        <v>1965</v>
      </c>
      <c r="H26" s="6">
        <v>27</v>
      </c>
      <c r="I26" s="6">
        <v>2213</v>
      </c>
      <c r="J26" s="6">
        <v>15</v>
      </c>
      <c r="K26" s="6">
        <v>2610</v>
      </c>
      <c r="L26" s="6">
        <v>22</v>
      </c>
      <c r="M26" s="6">
        <v>2483</v>
      </c>
      <c r="N26" s="6">
        <v>45</v>
      </c>
      <c r="O26" s="6">
        <v>8962</v>
      </c>
      <c r="P26" s="6">
        <v>24</v>
      </c>
      <c r="Q26" s="7">
        <v>7891</v>
      </c>
      <c r="R26" s="7">
        <v>28</v>
      </c>
      <c r="S26" s="7">
        <v>4565</v>
      </c>
      <c r="T26" s="7">
        <v>28</v>
      </c>
      <c r="U26" s="7">
        <v>2456</v>
      </c>
      <c r="V26" s="7">
        <v>35</v>
      </c>
      <c r="W26" s="7">
        <v>4256</v>
      </c>
      <c r="X26" s="7">
        <v>24</v>
      </c>
      <c r="Y26" s="7">
        <v>5988</v>
      </c>
      <c r="Z26" s="7">
        <v>84</v>
      </c>
      <c r="AA26" s="19">
        <f t="shared" si="0"/>
        <v>49934</v>
      </c>
      <c r="AB26" s="19">
        <f t="shared" si="1"/>
        <v>370</v>
      </c>
      <c r="AC26" s="37">
        <f t="shared" si="2"/>
        <v>50304</v>
      </c>
    </row>
    <row r="27" spans="1:29" ht="15.75">
      <c r="A27" s="15">
        <v>20</v>
      </c>
      <c r="B27" s="16" t="s">
        <v>37</v>
      </c>
      <c r="C27" s="17">
        <v>3651</v>
      </c>
      <c r="D27" s="17">
        <v>12</v>
      </c>
      <c r="E27" s="17">
        <v>2598</v>
      </c>
      <c r="F27" s="17">
        <v>9</v>
      </c>
      <c r="G27" s="17">
        <v>4321</v>
      </c>
      <c r="H27" s="17">
        <v>127</v>
      </c>
      <c r="I27" s="17">
        <v>12658</v>
      </c>
      <c r="J27" s="17">
        <v>18</v>
      </c>
      <c r="K27" s="17">
        <v>8562</v>
      </c>
      <c r="L27" s="17">
        <v>30</v>
      </c>
      <c r="M27" s="17">
        <v>4679</v>
      </c>
      <c r="N27" s="17">
        <v>8</v>
      </c>
      <c r="O27" s="17">
        <v>28916</v>
      </c>
      <c r="P27" s="17"/>
      <c r="Q27" s="17">
        <v>1785</v>
      </c>
      <c r="R27" s="17">
        <v>0</v>
      </c>
      <c r="S27" s="17">
        <v>1458</v>
      </c>
      <c r="T27" s="17">
        <v>0</v>
      </c>
      <c r="U27" s="17">
        <v>1325</v>
      </c>
      <c r="V27" s="17"/>
      <c r="W27" s="17">
        <v>2897</v>
      </c>
      <c r="X27" s="17">
        <v>0</v>
      </c>
      <c r="Y27" s="17">
        <v>3856</v>
      </c>
      <c r="Z27" s="17">
        <v>0</v>
      </c>
      <c r="AA27" s="19">
        <f t="shared" si="0"/>
        <v>76706</v>
      </c>
      <c r="AB27" s="19">
        <f t="shared" si="1"/>
        <v>204</v>
      </c>
      <c r="AC27" s="37">
        <f t="shared" si="2"/>
        <v>76910</v>
      </c>
    </row>
    <row r="28" spans="1:29" ht="15.75">
      <c r="A28" s="4">
        <v>21</v>
      </c>
      <c r="B28" s="5" t="s">
        <v>38</v>
      </c>
      <c r="C28" s="6">
        <v>1245</v>
      </c>
      <c r="D28" s="6">
        <v>26</v>
      </c>
      <c r="E28" s="6">
        <v>1158</v>
      </c>
      <c r="F28" s="6">
        <v>43</v>
      </c>
      <c r="G28" s="6">
        <v>964</v>
      </c>
      <c r="H28" s="6">
        <v>124</v>
      </c>
      <c r="I28" s="6">
        <v>986</v>
      </c>
      <c r="J28" s="6">
        <v>52</v>
      </c>
      <c r="K28" s="6">
        <v>13587</v>
      </c>
      <c r="L28" s="6">
        <v>289</v>
      </c>
      <c r="M28" s="6">
        <v>3698</v>
      </c>
      <c r="N28" s="6">
        <v>289</v>
      </c>
      <c r="O28" s="6">
        <v>4781</v>
      </c>
      <c r="P28" s="6">
        <v>35</v>
      </c>
      <c r="Q28" s="7">
        <v>2751</v>
      </c>
      <c r="R28" s="7">
        <v>128</v>
      </c>
      <c r="S28" s="7">
        <v>2451</v>
      </c>
      <c r="T28" s="7"/>
      <c r="U28" s="7">
        <v>2433</v>
      </c>
      <c r="V28" s="7"/>
      <c r="W28" s="7">
        <v>2413</v>
      </c>
      <c r="X28" s="7">
        <v>28</v>
      </c>
      <c r="Y28" s="7">
        <v>2912</v>
      </c>
      <c r="Z28" s="7">
        <v>141</v>
      </c>
      <c r="AA28" s="19">
        <f t="shared" si="0"/>
        <v>39379</v>
      </c>
      <c r="AB28" s="19">
        <f t="shared" si="1"/>
        <v>1155</v>
      </c>
      <c r="AC28" s="37">
        <f t="shared" si="2"/>
        <v>40534</v>
      </c>
    </row>
    <row r="29" spans="1:29" ht="15.75">
      <c r="A29" s="4">
        <v>22</v>
      </c>
      <c r="B29" s="5" t="s">
        <v>39</v>
      </c>
      <c r="C29" s="6">
        <v>3287</v>
      </c>
      <c r="D29" s="6"/>
      <c r="E29" s="6">
        <v>1527</v>
      </c>
      <c r="F29" s="6">
        <v>0</v>
      </c>
      <c r="G29" s="6">
        <v>645</v>
      </c>
      <c r="H29" s="6">
        <v>0</v>
      </c>
      <c r="I29" s="6">
        <v>1383</v>
      </c>
      <c r="J29" s="6">
        <v>0</v>
      </c>
      <c r="K29" s="6">
        <v>1498</v>
      </c>
      <c r="L29" s="6">
        <v>0</v>
      </c>
      <c r="M29" s="6"/>
      <c r="N29" s="6">
        <v>0</v>
      </c>
      <c r="O29" s="6">
        <v>5339</v>
      </c>
      <c r="P29" s="6"/>
      <c r="Q29" s="7">
        <v>1024</v>
      </c>
      <c r="R29" s="7">
        <v>0</v>
      </c>
      <c r="S29" s="7">
        <v>932</v>
      </c>
      <c r="T29" s="7">
        <v>0</v>
      </c>
      <c r="U29" s="7">
        <v>721</v>
      </c>
      <c r="V29" s="7">
        <v>0</v>
      </c>
      <c r="W29" s="7">
        <v>1222</v>
      </c>
      <c r="X29" s="7">
        <v>0</v>
      </c>
      <c r="Y29" s="7">
        <v>1548</v>
      </c>
      <c r="Z29" s="7">
        <v>0</v>
      </c>
      <c r="AA29" s="19">
        <f t="shared" si="0"/>
        <v>19126</v>
      </c>
      <c r="AB29" s="19">
        <f t="shared" si="1"/>
        <v>0</v>
      </c>
      <c r="AC29" s="37">
        <f t="shared" si="2"/>
        <v>19126</v>
      </c>
    </row>
    <row r="30" spans="1:29" ht="15.75">
      <c r="A30" s="4">
        <v>23</v>
      </c>
      <c r="B30" s="5" t="s">
        <v>40</v>
      </c>
      <c r="C30" s="6">
        <v>112</v>
      </c>
      <c r="D30" s="6"/>
      <c r="E30" s="6">
        <v>216</v>
      </c>
      <c r="F30" s="6">
        <v>0</v>
      </c>
      <c r="G30" s="6">
        <v>96</v>
      </c>
      <c r="H30" s="6">
        <v>0</v>
      </c>
      <c r="I30" s="6">
        <v>165</v>
      </c>
      <c r="J30" s="6">
        <v>0</v>
      </c>
      <c r="K30" s="6">
        <v>398</v>
      </c>
      <c r="L30" s="6">
        <v>0</v>
      </c>
      <c r="M30" s="6">
        <v>172</v>
      </c>
      <c r="N30" s="6">
        <v>0</v>
      </c>
      <c r="O30" s="6">
        <v>256</v>
      </c>
      <c r="P30" s="6">
        <v>0</v>
      </c>
      <c r="Q30" s="7">
        <v>175</v>
      </c>
      <c r="R30" s="7">
        <v>0</v>
      </c>
      <c r="S30" s="7">
        <v>98</v>
      </c>
      <c r="T30" s="7">
        <v>0</v>
      </c>
      <c r="U30" s="7">
        <v>89</v>
      </c>
      <c r="V30" s="7">
        <v>0</v>
      </c>
      <c r="W30" s="7">
        <v>254</v>
      </c>
      <c r="X30" s="7">
        <v>0</v>
      </c>
      <c r="Y30" s="7">
        <v>325</v>
      </c>
      <c r="Z30" s="7">
        <v>0</v>
      </c>
      <c r="AA30" s="19">
        <f t="shared" si="0"/>
        <v>2356</v>
      </c>
      <c r="AB30" s="19">
        <f t="shared" si="1"/>
        <v>0</v>
      </c>
      <c r="AC30" s="37">
        <f t="shared" si="2"/>
        <v>2356</v>
      </c>
    </row>
    <row r="31" spans="1:29" ht="15.75">
      <c r="A31" s="4">
        <v>24</v>
      </c>
      <c r="B31" s="5" t="s">
        <v>41</v>
      </c>
      <c r="C31" s="6">
        <v>341</v>
      </c>
      <c r="D31" s="6"/>
      <c r="E31" s="6">
        <v>1427</v>
      </c>
      <c r="F31" s="6">
        <v>0</v>
      </c>
      <c r="G31" s="6">
        <v>411</v>
      </c>
      <c r="H31" s="6">
        <v>0</v>
      </c>
      <c r="I31" s="6">
        <v>257</v>
      </c>
      <c r="J31" s="6">
        <v>0</v>
      </c>
      <c r="K31" s="6">
        <v>450</v>
      </c>
      <c r="L31" s="6">
        <v>0</v>
      </c>
      <c r="M31" s="6">
        <v>107</v>
      </c>
      <c r="N31" s="6">
        <v>0</v>
      </c>
      <c r="O31" s="6">
        <v>397</v>
      </c>
      <c r="P31" s="6">
        <v>0</v>
      </c>
      <c r="Q31" s="7">
        <v>370</v>
      </c>
      <c r="R31" s="7">
        <v>0</v>
      </c>
      <c r="S31" s="7">
        <v>185</v>
      </c>
      <c r="T31" s="7">
        <v>0</v>
      </c>
      <c r="U31" s="7">
        <v>125</v>
      </c>
      <c r="V31" s="7">
        <v>0</v>
      </c>
      <c r="W31" s="7">
        <v>321</v>
      </c>
      <c r="X31" s="7">
        <v>0</v>
      </c>
      <c r="Y31" s="7">
        <v>254</v>
      </c>
      <c r="Z31" s="7">
        <v>0</v>
      </c>
      <c r="AA31" s="19">
        <f t="shared" si="0"/>
        <v>4645</v>
      </c>
      <c r="AB31" s="19">
        <f t="shared" si="1"/>
        <v>0</v>
      </c>
      <c r="AC31" s="37">
        <f t="shared" si="2"/>
        <v>4645</v>
      </c>
    </row>
    <row r="32" spans="1:29" ht="15.75">
      <c r="A32" s="4">
        <v>25</v>
      </c>
      <c r="B32" s="5" t="s">
        <v>42</v>
      </c>
      <c r="C32" s="6"/>
      <c r="D32" s="6"/>
      <c r="E32" s="6"/>
      <c r="F32" s="6">
        <v>0</v>
      </c>
      <c r="G32" s="6"/>
      <c r="H32" s="6">
        <v>0</v>
      </c>
      <c r="I32" s="6"/>
      <c r="J32" s="6">
        <v>0</v>
      </c>
      <c r="K32" s="6"/>
      <c r="L32" s="6">
        <v>0</v>
      </c>
      <c r="M32" s="6"/>
      <c r="N32" s="6">
        <v>0</v>
      </c>
      <c r="O32" s="6"/>
      <c r="P32" s="6">
        <v>0</v>
      </c>
      <c r="Q32" s="7"/>
      <c r="R32" s="7">
        <v>0</v>
      </c>
      <c r="S32" s="7"/>
      <c r="T32" s="7">
        <v>0</v>
      </c>
      <c r="U32" s="7"/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9">
        <f t="shared" si="0"/>
        <v>0</v>
      </c>
      <c r="AB32" s="19">
        <f t="shared" si="1"/>
        <v>0</v>
      </c>
      <c r="AC32" s="37">
        <f t="shared" si="2"/>
        <v>0</v>
      </c>
    </row>
    <row r="33" spans="1:32" ht="15.75">
      <c r="A33" s="4">
        <v>26</v>
      </c>
      <c r="B33" s="5" t="s">
        <v>43</v>
      </c>
      <c r="C33" s="6">
        <v>9800</v>
      </c>
      <c r="D33" s="6"/>
      <c r="E33" s="6">
        <v>4681</v>
      </c>
      <c r="F33" s="6">
        <v>0</v>
      </c>
      <c r="G33" s="6">
        <v>2995</v>
      </c>
      <c r="H33" s="6">
        <v>0</v>
      </c>
      <c r="I33" s="6">
        <v>3324</v>
      </c>
      <c r="J33" s="6">
        <v>0</v>
      </c>
      <c r="K33" s="6">
        <v>4715</v>
      </c>
      <c r="L33" s="6">
        <v>0</v>
      </c>
      <c r="M33" s="6">
        <v>5732</v>
      </c>
      <c r="N33" s="6">
        <v>0</v>
      </c>
      <c r="O33" s="6">
        <v>16117</v>
      </c>
      <c r="P33" s="6">
        <v>0</v>
      </c>
      <c r="Q33" s="7">
        <v>3386</v>
      </c>
      <c r="R33" s="7">
        <v>0</v>
      </c>
      <c r="S33" s="7">
        <v>4237</v>
      </c>
      <c r="T33" s="7">
        <v>0</v>
      </c>
      <c r="U33" s="7">
        <v>4933</v>
      </c>
      <c r="V33" s="7">
        <v>0</v>
      </c>
      <c r="W33" s="7">
        <v>5761</v>
      </c>
      <c r="X33" s="7">
        <v>0</v>
      </c>
      <c r="Y33" s="7">
        <v>7526</v>
      </c>
      <c r="Z33" s="7">
        <v>0</v>
      </c>
      <c r="AA33" s="19">
        <f t="shared" si="0"/>
        <v>73207</v>
      </c>
      <c r="AB33" s="19">
        <f t="shared" si="1"/>
        <v>0</v>
      </c>
      <c r="AC33" s="37">
        <f t="shared" si="2"/>
        <v>73207</v>
      </c>
    </row>
    <row r="34" spans="1:32" ht="16.5">
      <c r="A34" s="8">
        <v>27</v>
      </c>
      <c r="B34" s="9" t="s">
        <v>44</v>
      </c>
      <c r="C34" s="6">
        <v>1698</v>
      </c>
      <c r="D34" s="6">
        <v>26</v>
      </c>
      <c r="E34" s="6">
        <v>2067</v>
      </c>
      <c r="F34" s="6">
        <v>87</v>
      </c>
      <c r="G34" s="6">
        <v>1563</v>
      </c>
      <c r="H34" s="6"/>
      <c r="I34" s="6">
        <v>1468</v>
      </c>
      <c r="J34" s="6">
        <v>7</v>
      </c>
      <c r="K34" s="6">
        <v>2983</v>
      </c>
      <c r="L34" s="6">
        <v>11</v>
      </c>
      <c r="M34" s="6">
        <v>2895</v>
      </c>
      <c r="N34" s="6">
        <v>89</v>
      </c>
      <c r="O34" s="6">
        <v>4351</v>
      </c>
      <c r="P34" s="6">
        <v>39</v>
      </c>
      <c r="Q34" s="7">
        <v>4592</v>
      </c>
      <c r="R34" s="7">
        <v>37</v>
      </c>
      <c r="S34" s="7">
        <v>4854</v>
      </c>
      <c r="T34" s="7">
        <v>42</v>
      </c>
      <c r="U34" s="7">
        <v>4325</v>
      </c>
      <c r="V34" s="7">
        <v>58</v>
      </c>
      <c r="W34" s="7">
        <v>3541</v>
      </c>
      <c r="X34" s="7">
        <v>74</v>
      </c>
      <c r="Y34" s="7">
        <v>8972</v>
      </c>
      <c r="Z34" s="7">
        <v>101</v>
      </c>
      <c r="AA34" s="19">
        <f>C34+E34+G34+I34+K34+M34+O34+Q34+S34+U34+W34+Y34</f>
        <v>43309</v>
      </c>
      <c r="AB34" s="19">
        <f>D34+F34+H34+J34+L34+N34+P34+R34+T34+V34+X34+Z34</f>
        <v>571</v>
      </c>
      <c r="AC34" s="37">
        <f t="shared" si="2"/>
        <v>43880</v>
      </c>
    </row>
    <row r="35" spans="1:32" ht="18">
      <c r="A35" s="32" t="s">
        <v>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21">
        <f>SUM(AA8:AA34)</f>
        <v>933514</v>
      </c>
      <c r="AB35" s="21">
        <f>SUM(AB8:AB34)</f>
        <v>2367</v>
      </c>
      <c r="AC35" s="38">
        <f t="shared" si="2"/>
        <v>935881</v>
      </c>
    </row>
    <row r="36" spans="1:32">
      <c r="AA36" s="10"/>
      <c r="AB36" s="10"/>
    </row>
    <row r="47" spans="1:32">
      <c r="AE47" s="25"/>
      <c r="AF47" s="24"/>
    </row>
    <row r="48" spans="1:32">
      <c r="AE48" s="25"/>
      <c r="AF48" s="25"/>
    </row>
    <row r="49" spans="26:26">
      <c r="Z49" t="s">
        <v>51</v>
      </c>
    </row>
  </sheetData>
  <mergeCells count="23">
    <mergeCell ref="W6:X6"/>
    <mergeCell ref="A35:Z35"/>
    <mergeCell ref="M6:N6"/>
    <mergeCell ref="O6:P6"/>
    <mergeCell ref="Q6:R6"/>
    <mergeCell ref="S6:T6"/>
    <mergeCell ref="U6:V6"/>
    <mergeCell ref="A1:AB1"/>
    <mergeCell ref="A2:AB2"/>
    <mergeCell ref="A3:AB3"/>
    <mergeCell ref="A5:A7"/>
    <mergeCell ref="B5:B7"/>
    <mergeCell ref="C5:H5"/>
    <mergeCell ref="I5:N5"/>
    <mergeCell ref="O5:T5"/>
    <mergeCell ref="U5:Z5"/>
    <mergeCell ref="AA5:AB6"/>
    <mergeCell ref="Y6:Z6"/>
    <mergeCell ref="C6:D6"/>
    <mergeCell ref="E6:F6"/>
    <mergeCell ref="G6:H6"/>
    <mergeCell ref="I6:J6"/>
    <mergeCell ref="K6:L6"/>
  </mergeCells>
  <printOptions horizontalCentered="1"/>
  <pageMargins left="0.35433070866141736" right="0.70866141732283472" top="0.51181102362204722" bottom="0.55118110236220474" header="0.31496062992125984" footer="0.31496062992125984"/>
  <pageSetup paperSize="5" scale="75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workbookViewId="0">
      <selection activeCell="V15" sqref="V15"/>
    </sheetView>
  </sheetViews>
  <sheetFormatPr defaultRowHeight="15"/>
  <cols>
    <col min="1" max="1" width="4.140625" customWidth="1"/>
    <col min="2" max="2" width="24.28515625" customWidth="1"/>
    <col min="3" max="3" width="5.7109375" customWidth="1"/>
    <col min="4" max="6" width="6.140625" customWidth="1"/>
    <col min="7" max="8" width="6.28515625" customWidth="1"/>
    <col min="9" max="9" width="6" customWidth="1"/>
    <col min="10" max="11" width="6.140625" customWidth="1"/>
    <col min="12" max="12" width="6.28515625" customWidth="1"/>
    <col min="13" max="13" width="6" customWidth="1"/>
    <col min="14" max="14" width="7" customWidth="1"/>
    <col min="15" max="15" width="6.7109375" customWidth="1"/>
    <col min="16" max="16" width="6.85546875" customWidth="1"/>
    <col min="17" max="17" width="7" customWidth="1"/>
    <col min="18" max="18" width="6.7109375" customWidth="1"/>
    <col min="19" max="19" width="6.85546875" customWidth="1"/>
    <col min="20" max="21" width="6.7109375" customWidth="1"/>
    <col min="22" max="22" width="7.28515625" customWidth="1"/>
    <col min="23" max="23" width="6.85546875" customWidth="1"/>
    <col min="24" max="24" width="7.140625" customWidth="1"/>
    <col min="25" max="25" width="6.7109375" customWidth="1"/>
    <col min="26" max="26" width="6.5703125" customWidth="1"/>
    <col min="27" max="27" width="9.140625" customWidth="1"/>
    <col min="28" max="28" width="6.85546875" customWidth="1"/>
  </cols>
  <sheetData>
    <row r="1" spans="1:28" ht="20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5.75" customHeight="1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>
      <c r="A5" s="27" t="s">
        <v>2</v>
      </c>
      <c r="B5" s="27" t="s">
        <v>3</v>
      </c>
      <c r="C5" s="27" t="s">
        <v>4</v>
      </c>
      <c r="D5" s="27"/>
      <c r="E5" s="27"/>
      <c r="F5" s="27"/>
      <c r="G5" s="27"/>
      <c r="H5" s="27"/>
      <c r="I5" s="27" t="s">
        <v>46</v>
      </c>
      <c r="J5" s="27"/>
      <c r="K5" s="27"/>
      <c r="L5" s="27"/>
      <c r="M5" s="27"/>
      <c r="N5" s="27"/>
      <c r="O5" s="27" t="s">
        <v>47</v>
      </c>
      <c r="P5" s="27"/>
      <c r="Q5" s="27"/>
      <c r="R5" s="27"/>
      <c r="S5" s="27"/>
      <c r="T5" s="27"/>
      <c r="U5" s="27" t="s">
        <v>48</v>
      </c>
      <c r="V5" s="27"/>
      <c r="W5" s="27"/>
      <c r="X5" s="27"/>
      <c r="Y5" s="27"/>
      <c r="Z5" s="27"/>
      <c r="AA5" s="36" t="s">
        <v>5</v>
      </c>
      <c r="AB5" s="36"/>
    </row>
    <row r="6" spans="1:28">
      <c r="A6" s="27"/>
      <c r="B6" s="27"/>
      <c r="C6" s="27" t="s">
        <v>6</v>
      </c>
      <c r="D6" s="27"/>
      <c r="E6" s="27" t="s">
        <v>7</v>
      </c>
      <c r="F6" s="27"/>
      <c r="G6" s="27" t="s">
        <v>8</v>
      </c>
      <c r="H6" s="27"/>
      <c r="I6" s="27" t="s">
        <v>9</v>
      </c>
      <c r="J6" s="27"/>
      <c r="K6" s="27" t="s">
        <v>10</v>
      </c>
      <c r="L6" s="27"/>
      <c r="M6" s="27" t="s">
        <v>11</v>
      </c>
      <c r="N6" s="27"/>
      <c r="O6" s="27" t="s">
        <v>12</v>
      </c>
      <c r="P6" s="27"/>
      <c r="Q6" s="27" t="s">
        <v>13</v>
      </c>
      <c r="R6" s="27"/>
      <c r="S6" s="27" t="s">
        <v>14</v>
      </c>
      <c r="T6" s="27"/>
      <c r="U6" s="27" t="s">
        <v>15</v>
      </c>
      <c r="V6" s="27"/>
      <c r="W6" s="27" t="s">
        <v>16</v>
      </c>
      <c r="X6" s="27"/>
      <c r="Y6" s="27" t="s">
        <v>17</v>
      </c>
      <c r="Z6" s="27"/>
      <c r="AA6" s="36"/>
      <c r="AB6" s="36"/>
    </row>
    <row r="7" spans="1:28">
      <c r="A7" s="27"/>
      <c r="B7" s="27"/>
      <c r="C7" s="22" t="s">
        <v>18</v>
      </c>
      <c r="D7" s="22" t="s">
        <v>19</v>
      </c>
      <c r="E7" s="22" t="s">
        <v>18</v>
      </c>
      <c r="F7" s="22" t="s">
        <v>19</v>
      </c>
      <c r="G7" s="22" t="s">
        <v>18</v>
      </c>
      <c r="H7" s="22" t="s">
        <v>19</v>
      </c>
      <c r="I7" s="22" t="s">
        <v>18</v>
      </c>
      <c r="J7" s="22" t="s">
        <v>19</v>
      </c>
      <c r="K7" s="22" t="s">
        <v>18</v>
      </c>
      <c r="L7" s="22" t="s">
        <v>19</v>
      </c>
      <c r="M7" s="22" t="s">
        <v>18</v>
      </c>
      <c r="N7" s="22" t="s">
        <v>19</v>
      </c>
      <c r="O7" s="22" t="s">
        <v>18</v>
      </c>
      <c r="P7" s="22" t="s">
        <v>19</v>
      </c>
      <c r="Q7" s="22" t="s">
        <v>18</v>
      </c>
      <c r="R7" s="22" t="s">
        <v>19</v>
      </c>
      <c r="S7" s="22" t="s">
        <v>18</v>
      </c>
      <c r="T7" s="22" t="s">
        <v>19</v>
      </c>
      <c r="U7" s="22" t="s">
        <v>18</v>
      </c>
      <c r="V7" s="22" t="s">
        <v>19</v>
      </c>
      <c r="W7" s="22" t="s">
        <v>18</v>
      </c>
      <c r="X7" s="22" t="s">
        <v>19</v>
      </c>
      <c r="Y7" s="22" t="s">
        <v>18</v>
      </c>
      <c r="Z7" s="22" t="s">
        <v>19</v>
      </c>
      <c r="AA7" s="18" t="s">
        <v>18</v>
      </c>
      <c r="AB7" s="18" t="s">
        <v>19</v>
      </c>
    </row>
    <row r="8" spans="1:28">
      <c r="A8" s="4">
        <v>1</v>
      </c>
      <c r="B8" s="5" t="s">
        <v>20</v>
      </c>
      <c r="C8" s="6">
        <v>136</v>
      </c>
      <c r="D8" s="6">
        <v>0</v>
      </c>
      <c r="E8" s="6">
        <v>268</v>
      </c>
      <c r="F8" s="6">
        <v>0</v>
      </c>
      <c r="G8" s="6">
        <v>426</v>
      </c>
      <c r="H8" s="6">
        <v>0</v>
      </c>
      <c r="I8" s="6">
        <v>396</v>
      </c>
      <c r="J8" s="6">
        <v>0</v>
      </c>
      <c r="K8" s="6">
        <v>318</v>
      </c>
      <c r="L8" s="6">
        <v>0</v>
      </c>
      <c r="M8" s="6">
        <v>387</v>
      </c>
      <c r="N8" s="6">
        <v>0</v>
      </c>
      <c r="O8" s="6">
        <v>1387</v>
      </c>
      <c r="P8" s="6">
        <v>0</v>
      </c>
      <c r="Q8" s="7">
        <v>981</v>
      </c>
      <c r="R8" s="7">
        <v>0</v>
      </c>
      <c r="S8" s="7">
        <v>1025</v>
      </c>
      <c r="T8" s="7">
        <v>0</v>
      </c>
      <c r="U8" s="7">
        <v>1125</v>
      </c>
      <c r="V8" s="7">
        <v>0</v>
      </c>
      <c r="W8" s="7">
        <v>1246</v>
      </c>
      <c r="X8" s="7">
        <v>0</v>
      </c>
      <c r="Y8" s="7">
        <v>1325</v>
      </c>
      <c r="Z8" s="7">
        <v>0</v>
      </c>
      <c r="AA8" s="19">
        <f>C8+E8+G8+I8+K8+M8+O8+Q8+S8+U8+W8+Y8</f>
        <v>9020</v>
      </c>
      <c r="AB8" s="19">
        <f t="shared" ref="AB8:AB33" si="0">D8+F8+H8+J8+L8+N8+P8+R8+T8+V8+X8+Z8</f>
        <v>0</v>
      </c>
    </row>
    <row r="9" spans="1:28">
      <c r="A9" s="4">
        <v>2</v>
      </c>
      <c r="B9" s="5" t="s">
        <v>21</v>
      </c>
      <c r="C9" s="6">
        <v>231</v>
      </c>
      <c r="D9" s="6">
        <v>0</v>
      </c>
      <c r="E9" s="6">
        <v>289</v>
      </c>
      <c r="F9" s="6">
        <v>0</v>
      </c>
      <c r="G9" s="6">
        <v>149</v>
      </c>
      <c r="H9" s="6">
        <v>0</v>
      </c>
      <c r="I9" s="6">
        <v>253</v>
      </c>
      <c r="J9" s="6">
        <v>0</v>
      </c>
      <c r="K9" s="6">
        <v>242</v>
      </c>
      <c r="L9" s="6">
        <v>0</v>
      </c>
      <c r="M9" s="6">
        <v>413</v>
      </c>
      <c r="N9" s="6">
        <v>0</v>
      </c>
      <c r="O9" s="6">
        <v>426</v>
      </c>
      <c r="P9" s="6">
        <v>0</v>
      </c>
      <c r="Q9" s="7">
        <v>298</v>
      </c>
      <c r="R9" s="7">
        <v>0</v>
      </c>
      <c r="S9" s="7">
        <v>471</v>
      </c>
      <c r="T9" s="7">
        <v>0</v>
      </c>
      <c r="U9" s="7">
        <v>342</v>
      </c>
      <c r="V9" s="7">
        <v>0</v>
      </c>
      <c r="W9" s="7">
        <v>352</v>
      </c>
      <c r="X9" s="7">
        <v>0</v>
      </c>
      <c r="Y9" s="7">
        <v>364</v>
      </c>
      <c r="Z9" s="7">
        <v>0</v>
      </c>
      <c r="AA9" s="19">
        <f t="shared" ref="AA9:AA33" si="1">C9+E9+G9+I9+K9+M9+O9+Q9+S9+U9+W9+Y9</f>
        <v>3830</v>
      </c>
      <c r="AB9" s="19">
        <f t="shared" si="0"/>
        <v>0</v>
      </c>
    </row>
    <row r="10" spans="1:28">
      <c r="A10" s="4">
        <v>3</v>
      </c>
      <c r="B10" s="5" t="s">
        <v>22</v>
      </c>
      <c r="C10" s="6">
        <v>264</v>
      </c>
      <c r="D10" s="6">
        <v>0</v>
      </c>
      <c r="E10" s="6">
        <v>213</v>
      </c>
      <c r="F10" s="6">
        <v>0</v>
      </c>
      <c r="G10" s="6">
        <v>498</v>
      </c>
      <c r="H10" s="6">
        <v>0</v>
      </c>
      <c r="I10" s="6">
        <v>267</v>
      </c>
      <c r="J10" s="6">
        <v>0</v>
      </c>
      <c r="K10" s="6">
        <v>398</v>
      </c>
      <c r="L10" s="6">
        <v>0</v>
      </c>
      <c r="M10" s="6">
        <v>542</v>
      </c>
      <c r="N10" s="6">
        <v>0</v>
      </c>
      <c r="O10" s="6">
        <v>241</v>
      </c>
      <c r="P10" s="6">
        <v>0</v>
      </c>
      <c r="Q10" s="7">
        <v>436</v>
      </c>
      <c r="R10" s="7">
        <v>0</v>
      </c>
      <c r="S10" s="7">
        <v>458</v>
      </c>
      <c r="T10" s="7">
        <v>0</v>
      </c>
      <c r="U10" s="7">
        <v>421</v>
      </c>
      <c r="V10" s="7">
        <v>0</v>
      </c>
      <c r="W10" s="7">
        <v>486</v>
      </c>
      <c r="X10" s="7">
        <v>0</v>
      </c>
      <c r="Y10" s="7">
        <v>598</v>
      </c>
      <c r="Z10" s="7">
        <v>0</v>
      </c>
      <c r="AA10" s="19">
        <f t="shared" si="1"/>
        <v>4822</v>
      </c>
      <c r="AB10" s="19">
        <f t="shared" si="0"/>
        <v>0</v>
      </c>
    </row>
    <row r="11" spans="1:28">
      <c r="A11" s="4">
        <v>4</v>
      </c>
      <c r="B11" s="5" t="s">
        <v>23</v>
      </c>
      <c r="C11" s="6"/>
      <c r="D11" s="6">
        <v>0</v>
      </c>
      <c r="E11" s="6"/>
      <c r="F11" s="6">
        <v>0</v>
      </c>
      <c r="G11" s="6"/>
      <c r="H11" s="6">
        <v>0</v>
      </c>
      <c r="I11" s="6"/>
      <c r="J11" s="6">
        <v>0</v>
      </c>
      <c r="K11" s="6"/>
      <c r="L11" s="6">
        <v>0</v>
      </c>
      <c r="M11" s="6"/>
      <c r="N11" s="6">
        <v>0</v>
      </c>
      <c r="O11" s="6">
        <v>3451</v>
      </c>
      <c r="P11" s="6">
        <v>0</v>
      </c>
      <c r="Q11" s="7">
        <v>2564</v>
      </c>
      <c r="R11" s="7">
        <v>0</v>
      </c>
      <c r="S11" s="7">
        <v>2455</v>
      </c>
      <c r="T11" s="7">
        <v>0</v>
      </c>
      <c r="U11" s="7">
        <v>1589</v>
      </c>
      <c r="V11" s="7">
        <v>0</v>
      </c>
      <c r="W11" s="7">
        <v>1954</v>
      </c>
      <c r="X11" s="7">
        <v>0</v>
      </c>
      <c r="Y11" s="7">
        <v>3562</v>
      </c>
      <c r="Z11" s="7">
        <v>0</v>
      </c>
      <c r="AA11" s="19">
        <f t="shared" si="1"/>
        <v>15575</v>
      </c>
      <c r="AB11" s="19">
        <f t="shared" si="0"/>
        <v>0</v>
      </c>
    </row>
    <row r="12" spans="1:28">
      <c r="A12" s="4">
        <v>5</v>
      </c>
      <c r="B12" s="5" t="s">
        <v>24</v>
      </c>
      <c r="C12" s="6">
        <v>352</v>
      </c>
      <c r="D12" s="6">
        <v>0</v>
      </c>
      <c r="E12" s="6">
        <v>268</v>
      </c>
      <c r="F12" s="6">
        <v>0</v>
      </c>
      <c r="G12" s="6">
        <v>169</v>
      </c>
      <c r="H12" s="6">
        <v>0</v>
      </c>
      <c r="I12" s="6">
        <v>742</v>
      </c>
      <c r="J12" s="6">
        <v>0</v>
      </c>
      <c r="K12" s="6">
        <v>865</v>
      </c>
      <c r="L12" s="6">
        <v>0</v>
      </c>
      <c r="M12" s="6">
        <v>2397</v>
      </c>
      <c r="N12" s="6">
        <v>0</v>
      </c>
      <c r="O12" s="6">
        <v>637</v>
      </c>
      <c r="P12" s="6">
        <v>0</v>
      </c>
      <c r="Q12" s="7">
        <v>1978</v>
      </c>
      <c r="R12" s="7">
        <v>0</v>
      </c>
      <c r="S12" s="7">
        <v>883</v>
      </c>
      <c r="T12" s="7">
        <v>0</v>
      </c>
      <c r="U12" s="7">
        <v>1121</v>
      </c>
      <c r="V12" s="7">
        <v>0</v>
      </c>
      <c r="W12" s="7">
        <v>1542</v>
      </c>
      <c r="X12" s="7">
        <v>0</v>
      </c>
      <c r="Y12" s="7">
        <v>1897</v>
      </c>
      <c r="Z12" s="7">
        <v>0</v>
      </c>
      <c r="AA12" s="19">
        <f t="shared" si="1"/>
        <v>12851</v>
      </c>
      <c r="AB12" s="19">
        <f t="shared" si="0"/>
        <v>0</v>
      </c>
    </row>
    <row r="13" spans="1:28">
      <c r="A13" s="4">
        <v>6</v>
      </c>
      <c r="B13" s="5" t="s">
        <v>25</v>
      </c>
      <c r="C13" s="6">
        <v>398</v>
      </c>
      <c r="D13" s="6">
        <v>0</v>
      </c>
      <c r="E13" s="6">
        <v>432</v>
      </c>
      <c r="F13" s="6">
        <v>0</v>
      </c>
      <c r="G13" s="6">
        <v>689</v>
      </c>
      <c r="H13" s="6">
        <v>0</v>
      </c>
      <c r="I13" s="6">
        <v>401</v>
      </c>
      <c r="J13" s="6">
        <v>0</v>
      </c>
      <c r="K13" s="6">
        <v>386</v>
      </c>
      <c r="L13" s="6">
        <v>0</v>
      </c>
      <c r="M13" s="6">
        <v>475</v>
      </c>
      <c r="N13" s="6">
        <v>0</v>
      </c>
      <c r="O13" s="6">
        <v>3581</v>
      </c>
      <c r="P13" s="6">
        <v>0</v>
      </c>
      <c r="Q13" s="7">
        <v>2973</v>
      </c>
      <c r="R13" s="7">
        <v>0</v>
      </c>
      <c r="S13" s="7">
        <v>2456</v>
      </c>
      <c r="T13" s="7">
        <v>0</v>
      </c>
      <c r="U13" s="7">
        <v>2456</v>
      </c>
      <c r="V13" s="7">
        <v>0</v>
      </c>
      <c r="W13" s="7">
        <v>2356</v>
      </c>
      <c r="X13" s="7">
        <v>0</v>
      </c>
      <c r="Y13" s="7">
        <v>2398</v>
      </c>
      <c r="Z13" s="7">
        <v>0</v>
      </c>
      <c r="AA13" s="19">
        <f t="shared" si="1"/>
        <v>19001</v>
      </c>
      <c r="AB13" s="19">
        <f t="shared" si="0"/>
        <v>0</v>
      </c>
    </row>
    <row r="14" spans="1:28">
      <c r="A14" s="4">
        <v>7</v>
      </c>
      <c r="B14" s="5" t="s">
        <v>26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/>
      <c r="P14" s="6">
        <v>0</v>
      </c>
      <c r="Q14" s="7"/>
      <c r="R14" s="7">
        <v>0</v>
      </c>
      <c r="S14" s="7"/>
      <c r="T14" s="7">
        <v>0</v>
      </c>
      <c r="U14" s="7"/>
      <c r="V14" s="7">
        <v>0</v>
      </c>
      <c r="W14" s="7"/>
      <c r="X14" s="7">
        <v>0</v>
      </c>
      <c r="Y14" s="7"/>
      <c r="Z14" s="7">
        <v>0</v>
      </c>
      <c r="AA14" s="19">
        <f t="shared" si="1"/>
        <v>0</v>
      </c>
      <c r="AB14" s="19">
        <f t="shared" si="0"/>
        <v>0</v>
      </c>
    </row>
    <row r="15" spans="1:28">
      <c r="A15" s="4">
        <v>8</v>
      </c>
      <c r="B15" s="5" t="s">
        <v>27</v>
      </c>
      <c r="C15" s="6">
        <v>5612</v>
      </c>
      <c r="D15" s="6">
        <v>0</v>
      </c>
      <c r="E15" s="6">
        <v>4561</v>
      </c>
      <c r="F15" s="6">
        <v>0</v>
      </c>
      <c r="G15" s="6">
        <v>4648</v>
      </c>
      <c r="H15" s="6">
        <v>0</v>
      </c>
      <c r="I15" s="6">
        <v>9856</v>
      </c>
      <c r="J15" s="6">
        <v>0</v>
      </c>
      <c r="K15" s="6">
        <v>7853</v>
      </c>
      <c r="L15" s="6">
        <v>0</v>
      </c>
      <c r="M15" s="6">
        <v>15682</v>
      </c>
      <c r="N15" s="6">
        <v>0</v>
      </c>
      <c r="O15" s="6">
        <v>14356</v>
      </c>
      <c r="P15" s="6">
        <v>2</v>
      </c>
      <c r="Q15" s="7">
        <v>13564</v>
      </c>
      <c r="R15" s="7">
        <v>3</v>
      </c>
      <c r="S15" s="7">
        <v>4213</v>
      </c>
      <c r="T15" s="7">
        <v>3</v>
      </c>
      <c r="U15" s="7">
        <v>1452</v>
      </c>
      <c r="V15" s="7">
        <v>2</v>
      </c>
      <c r="W15" s="7">
        <v>3956</v>
      </c>
      <c r="X15" s="7">
        <v>5</v>
      </c>
      <c r="Y15" s="7">
        <v>12975</v>
      </c>
      <c r="Z15" s="7">
        <v>29</v>
      </c>
      <c r="AA15" s="19">
        <f t="shared" si="1"/>
        <v>98728</v>
      </c>
      <c r="AB15" s="19">
        <f t="shared" si="0"/>
        <v>44</v>
      </c>
    </row>
    <row r="16" spans="1:28">
      <c r="A16" s="4">
        <v>9</v>
      </c>
      <c r="B16" s="5" t="s">
        <v>28</v>
      </c>
      <c r="C16" s="6"/>
      <c r="D16" s="6">
        <v>0</v>
      </c>
      <c r="E16" s="6"/>
      <c r="F16" s="6">
        <v>0</v>
      </c>
      <c r="G16" s="6"/>
      <c r="H16" s="6">
        <v>0</v>
      </c>
      <c r="I16" s="6"/>
      <c r="J16" s="6">
        <v>0</v>
      </c>
      <c r="K16" s="6"/>
      <c r="L16" s="6">
        <v>0</v>
      </c>
      <c r="M16" s="6"/>
      <c r="N16" s="6">
        <v>0</v>
      </c>
      <c r="O16" s="6">
        <v>15455</v>
      </c>
      <c r="P16" s="6"/>
      <c r="Q16" s="7">
        <v>2134</v>
      </c>
      <c r="R16" s="7">
        <v>0</v>
      </c>
      <c r="S16" s="7">
        <v>1213</v>
      </c>
      <c r="T16" s="7">
        <v>0</v>
      </c>
      <c r="U16" s="7">
        <v>1443</v>
      </c>
      <c r="V16" s="7">
        <v>0</v>
      </c>
      <c r="W16" s="7">
        <v>982</v>
      </c>
      <c r="X16" s="7">
        <v>0</v>
      </c>
      <c r="Y16" s="7">
        <v>3568</v>
      </c>
      <c r="Z16" s="7"/>
      <c r="AA16" s="19">
        <f t="shared" si="1"/>
        <v>24795</v>
      </c>
      <c r="AB16" s="19">
        <f t="shared" si="0"/>
        <v>0</v>
      </c>
    </row>
    <row r="17" spans="1:28">
      <c r="A17" s="11">
        <v>10</v>
      </c>
      <c r="B17" s="12" t="s">
        <v>29</v>
      </c>
      <c r="C17" s="13">
        <v>3264</v>
      </c>
      <c r="D17" s="13">
        <v>0</v>
      </c>
      <c r="E17" s="13">
        <v>4620</v>
      </c>
      <c r="F17" s="13">
        <v>0</v>
      </c>
      <c r="G17" s="13">
        <v>631</v>
      </c>
      <c r="H17" s="13">
        <v>0</v>
      </c>
      <c r="I17" s="13">
        <v>3562</v>
      </c>
      <c r="J17" s="13">
        <v>0</v>
      </c>
      <c r="K17" s="13">
        <v>1356</v>
      </c>
      <c r="L17" s="13">
        <v>0</v>
      </c>
      <c r="M17" s="13">
        <v>5942</v>
      </c>
      <c r="N17" s="13">
        <v>0</v>
      </c>
      <c r="O17" s="13">
        <v>24751</v>
      </c>
      <c r="P17" s="13"/>
      <c r="Q17" s="14">
        <v>1335</v>
      </c>
      <c r="R17" s="14">
        <v>0</v>
      </c>
      <c r="S17" s="14">
        <v>1422</v>
      </c>
      <c r="T17" s="14">
        <v>0</v>
      </c>
      <c r="U17" s="14">
        <v>1225</v>
      </c>
      <c r="V17" s="14">
        <v>0</v>
      </c>
      <c r="W17" s="14">
        <v>1244</v>
      </c>
      <c r="X17" s="14">
        <v>0</v>
      </c>
      <c r="Y17" s="14">
        <v>1660</v>
      </c>
      <c r="Z17" s="14">
        <v>0</v>
      </c>
      <c r="AA17" s="20">
        <f t="shared" si="1"/>
        <v>51012</v>
      </c>
      <c r="AB17" s="19">
        <f t="shared" si="0"/>
        <v>0</v>
      </c>
    </row>
    <row r="18" spans="1:28">
      <c r="A18" s="15">
        <v>11</v>
      </c>
      <c r="B18" s="16" t="s">
        <v>50</v>
      </c>
      <c r="C18" s="17">
        <v>4958</v>
      </c>
      <c r="D18" s="17">
        <v>0</v>
      </c>
      <c r="E18" s="17">
        <v>6358</v>
      </c>
      <c r="F18" s="17">
        <v>0</v>
      </c>
      <c r="G18" s="17">
        <v>2165</v>
      </c>
      <c r="H18" s="17">
        <v>0</v>
      </c>
      <c r="I18" s="17">
        <v>5627</v>
      </c>
      <c r="J18" s="17">
        <v>0</v>
      </c>
      <c r="K18" s="17">
        <v>2436</v>
      </c>
      <c r="L18" s="17">
        <v>0</v>
      </c>
      <c r="M18" s="17">
        <v>2693</v>
      </c>
      <c r="N18" s="17">
        <v>0</v>
      </c>
      <c r="O18" s="17">
        <v>26457</v>
      </c>
      <c r="P18" s="17">
        <v>0</v>
      </c>
      <c r="Q18" s="17">
        <v>6789</v>
      </c>
      <c r="R18" s="17">
        <v>0</v>
      </c>
      <c r="S18" s="17">
        <v>3456</v>
      </c>
      <c r="T18" s="17">
        <v>0</v>
      </c>
      <c r="U18" s="17">
        <v>1947</v>
      </c>
      <c r="V18" s="17">
        <v>0</v>
      </c>
      <c r="W18" s="17">
        <v>1856</v>
      </c>
      <c r="X18" s="17">
        <v>0</v>
      </c>
      <c r="Y18" s="17">
        <v>2978</v>
      </c>
      <c r="Z18" s="17">
        <v>0</v>
      </c>
      <c r="AA18" s="19">
        <f t="shared" si="1"/>
        <v>67720</v>
      </c>
      <c r="AB18" s="19">
        <f t="shared" si="0"/>
        <v>0</v>
      </c>
    </row>
    <row r="19" spans="1:28">
      <c r="A19" s="4">
        <v>12</v>
      </c>
      <c r="B19" s="5" t="s">
        <v>49</v>
      </c>
      <c r="C19" s="6">
        <v>986</v>
      </c>
      <c r="D19" s="6">
        <v>0</v>
      </c>
      <c r="E19" s="6">
        <v>1534</v>
      </c>
      <c r="F19" s="6">
        <v>0</v>
      </c>
      <c r="G19" s="6">
        <v>425</v>
      </c>
      <c r="H19" s="6">
        <v>0</v>
      </c>
      <c r="I19" s="6">
        <v>1351</v>
      </c>
      <c r="J19" s="6">
        <v>0</v>
      </c>
      <c r="K19" s="6">
        <v>1103</v>
      </c>
      <c r="L19" s="6">
        <v>0</v>
      </c>
      <c r="M19" s="6">
        <v>1872</v>
      </c>
      <c r="N19" s="6">
        <v>0</v>
      </c>
      <c r="O19" s="6">
        <v>21682</v>
      </c>
      <c r="P19" s="6">
        <v>0</v>
      </c>
      <c r="Q19" s="7">
        <v>391</v>
      </c>
      <c r="R19" s="7">
        <v>0</v>
      </c>
      <c r="S19" s="7">
        <v>338</v>
      </c>
      <c r="T19" s="7">
        <v>0</v>
      </c>
      <c r="U19" s="7">
        <v>465</v>
      </c>
      <c r="V19" s="7">
        <v>0</v>
      </c>
      <c r="W19" s="7">
        <v>1879</v>
      </c>
      <c r="X19" s="7">
        <v>0</v>
      </c>
      <c r="Y19" s="7">
        <v>3985</v>
      </c>
      <c r="Z19" s="7">
        <v>0</v>
      </c>
      <c r="AA19" s="19">
        <f t="shared" si="1"/>
        <v>36011</v>
      </c>
      <c r="AB19" s="19">
        <f t="shared" si="0"/>
        <v>0</v>
      </c>
    </row>
    <row r="20" spans="1:28">
      <c r="A20" s="4">
        <v>13</v>
      </c>
      <c r="B20" s="5" t="s">
        <v>30</v>
      </c>
      <c r="C20" s="6">
        <v>653</v>
      </c>
      <c r="D20" s="6">
        <v>0</v>
      </c>
      <c r="E20" s="6">
        <v>825</v>
      </c>
      <c r="F20" s="6">
        <v>0</v>
      </c>
      <c r="G20" s="6">
        <v>2634</v>
      </c>
      <c r="H20" s="6">
        <v>0</v>
      </c>
      <c r="I20" s="6">
        <v>1357</v>
      </c>
      <c r="J20" s="6">
        <v>0</v>
      </c>
      <c r="K20" s="6">
        <v>1534</v>
      </c>
      <c r="L20" s="6">
        <v>0</v>
      </c>
      <c r="M20" s="6">
        <v>987</v>
      </c>
      <c r="N20" s="6">
        <v>0</v>
      </c>
      <c r="O20" s="6">
        <v>4521</v>
      </c>
      <c r="P20" s="6">
        <v>0</v>
      </c>
      <c r="Q20" s="7">
        <v>1568</v>
      </c>
      <c r="R20" s="7">
        <v>0</v>
      </c>
      <c r="S20" s="7">
        <v>2451</v>
      </c>
      <c r="T20" s="7">
        <v>0</v>
      </c>
      <c r="U20" s="7">
        <v>985</v>
      </c>
      <c r="V20" s="7">
        <v>0</v>
      </c>
      <c r="W20" s="7">
        <v>1285</v>
      </c>
      <c r="X20" s="7">
        <v>0</v>
      </c>
      <c r="Y20" s="7">
        <v>2698</v>
      </c>
      <c r="Z20" s="7">
        <v>0</v>
      </c>
      <c r="AA20" s="19">
        <f t="shared" si="1"/>
        <v>21498</v>
      </c>
      <c r="AB20" s="19">
        <f t="shared" si="0"/>
        <v>0</v>
      </c>
    </row>
    <row r="21" spans="1:28">
      <c r="A21" s="4">
        <v>14</v>
      </c>
      <c r="B21" s="5" t="s">
        <v>31</v>
      </c>
      <c r="C21" s="6">
        <v>1864</v>
      </c>
      <c r="D21" s="6">
        <v>0</v>
      </c>
      <c r="E21" s="6">
        <v>2018</v>
      </c>
      <c r="F21" s="6">
        <v>0</v>
      </c>
      <c r="G21" s="6">
        <v>650</v>
      </c>
      <c r="H21" s="6">
        <v>0</v>
      </c>
      <c r="I21" s="6">
        <v>2687</v>
      </c>
      <c r="J21" s="6">
        <v>0</v>
      </c>
      <c r="K21" s="6">
        <v>2498</v>
      </c>
      <c r="L21" s="6">
        <v>0</v>
      </c>
      <c r="M21" s="6">
        <v>1856</v>
      </c>
      <c r="N21" s="6">
        <v>0</v>
      </c>
      <c r="O21" s="6">
        <v>7632</v>
      </c>
      <c r="P21" s="6">
        <v>0</v>
      </c>
      <c r="Q21" s="7">
        <v>2561</v>
      </c>
      <c r="R21" s="7">
        <v>0</v>
      </c>
      <c r="S21" s="7">
        <v>2781</v>
      </c>
      <c r="T21" s="7">
        <v>0</v>
      </c>
      <c r="U21" s="7">
        <v>1358</v>
      </c>
      <c r="V21" s="7">
        <v>0</v>
      </c>
      <c r="W21" s="7">
        <v>1468</v>
      </c>
      <c r="X21" s="7">
        <v>0</v>
      </c>
      <c r="Y21" s="7">
        <v>2459</v>
      </c>
      <c r="Z21" s="7">
        <v>0</v>
      </c>
      <c r="AA21" s="19">
        <f t="shared" si="1"/>
        <v>29832</v>
      </c>
      <c r="AB21" s="19">
        <f t="shared" si="0"/>
        <v>0</v>
      </c>
    </row>
    <row r="22" spans="1:28">
      <c r="A22" s="4">
        <v>15</v>
      </c>
      <c r="B22" s="5" t="s">
        <v>32</v>
      </c>
      <c r="C22" s="6">
        <v>521</v>
      </c>
      <c r="D22" s="6">
        <v>0</v>
      </c>
      <c r="E22" s="6">
        <v>439</v>
      </c>
      <c r="F22" s="6">
        <v>0</v>
      </c>
      <c r="G22" s="6">
        <v>2531</v>
      </c>
      <c r="H22" s="6">
        <v>0</v>
      </c>
      <c r="I22" s="6">
        <v>952</v>
      </c>
      <c r="J22" s="6">
        <v>0</v>
      </c>
      <c r="K22" s="6">
        <v>564</v>
      </c>
      <c r="L22" s="6">
        <v>0</v>
      </c>
      <c r="M22" s="6">
        <v>302</v>
      </c>
      <c r="N22" s="6">
        <v>0</v>
      </c>
      <c r="O22" s="6">
        <v>2567</v>
      </c>
      <c r="P22" s="6">
        <v>0</v>
      </c>
      <c r="Q22" s="7">
        <v>1459</v>
      </c>
      <c r="R22" s="7">
        <v>0</v>
      </c>
      <c r="S22" s="7">
        <v>1489</v>
      </c>
      <c r="T22" s="7">
        <v>0</v>
      </c>
      <c r="U22" s="7">
        <v>1856</v>
      </c>
      <c r="V22" s="7">
        <v>0</v>
      </c>
      <c r="W22" s="7">
        <v>2451</v>
      </c>
      <c r="X22" s="7">
        <v>0</v>
      </c>
      <c r="Y22" s="7">
        <v>2658</v>
      </c>
      <c r="Z22" s="7">
        <v>0</v>
      </c>
      <c r="AA22" s="19">
        <f t="shared" si="1"/>
        <v>17789</v>
      </c>
      <c r="AB22" s="19">
        <f t="shared" si="0"/>
        <v>0</v>
      </c>
    </row>
    <row r="23" spans="1:28">
      <c r="A23" s="4">
        <v>16</v>
      </c>
      <c r="B23" s="5" t="s">
        <v>33</v>
      </c>
      <c r="C23" s="6">
        <v>20840</v>
      </c>
      <c r="D23" s="6"/>
      <c r="E23" s="6">
        <v>11285</v>
      </c>
      <c r="F23" s="6">
        <v>0</v>
      </c>
      <c r="G23" s="6">
        <v>8275</v>
      </c>
      <c r="H23" s="6">
        <v>0</v>
      </c>
      <c r="I23" s="6">
        <v>10398</v>
      </c>
      <c r="J23" s="6">
        <v>0</v>
      </c>
      <c r="K23" s="6">
        <v>12022</v>
      </c>
      <c r="L23" s="6">
        <v>0</v>
      </c>
      <c r="M23" s="6">
        <v>9834</v>
      </c>
      <c r="N23" s="6">
        <v>0</v>
      </c>
      <c r="O23" s="6">
        <v>39261</v>
      </c>
      <c r="P23" s="6">
        <v>0</v>
      </c>
      <c r="Q23" s="7">
        <v>10983</v>
      </c>
      <c r="R23" s="7">
        <v>0</v>
      </c>
      <c r="S23" s="7">
        <v>10387</v>
      </c>
      <c r="T23" s="7">
        <v>0</v>
      </c>
      <c r="U23" s="7">
        <v>8645</v>
      </c>
      <c r="V23" s="7">
        <v>0</v>
      </c>
      <c r="W23" s="7">
        <v>7892</v>
      </c>
      <c r="X23" s="7">
        <v>0</v>
      </c>
      <c r="Y23" s="7">
        <v>21356</v>
      </c>
      <c r="Z23" s="7">
        <v>19</v>
      </c>
      <c r="AA23" s="19">
        <f t="shared" si="1"/>
        <v>171178</v>
      </c>
      <c r="AB23" s="19">
        <f t="shared" si="0"/>
        <v>19</v>
      </c>
    </row>
    <row r="24" spans="1:28">
      <c r="A24" s="4">
        <v>17</v>
      </c>
      <c r="B24" s="5" t="s">
        <v>34</v>
      </c>
      <c r="C24" s="6">
        <v>265</v>
      </c>
      <c r="D24" s="6"/>
      <c r="E24" s="6">
        <v>368</v>
      </c>
      <c r="F24" s="6">
        <v>0</v>
      </c>
      <c r="G24" s="6">
        <v>1562</v>
      </c>
      <c r="H24" s="6">
        <v>0</v>
      </c>
      <c r="I24" s="6">
        <v>2357</v>
      </c>
      <c r="J24" s="6">
        <v>0</v>
      </c>
      <c r="K24" s="6">
        <v>2019</v>
      </c>
      <c r="L24" s="6">
        <v>0</v>
      </c>
      <c r="M24" s="6">
        <v>321</v>
      </c>
      <c r="N24" s="6">
        <v>0</v>
      </c>
      <c r="O24" s="6">
        <v>3567</v>
      </c>
      <c r="P24" s="6">
        <v>0</v>
      </c>
      <c r="Q24" s="7">
        <v>978</v>
      </c>
      <c r="R24" s="7">
        <v>0</v>
      </c>
      <c r="S24" s="7">
        <v>1987</v>
      </c>
      <c r="T24" s="7">
        <v>0</v>
      </c>
      <c r="U24" s="7">
        <v>2334</v>
      </c>
      <c r="V24" s="7">
        <v>0</v>
      </c>
      <c r="W24" s="7">
        <v>2957</v>
      </c>
      <c r="X24" s="7">
        <v>0</v>
      </c>
      <c r="Y24" s="7">
        <v>3694</v>
      </c>
      <c r="Z24" s="7">
        <v>4</v>
      </c>
      <c r="AA24" s="19">
        <f t="shared" si="1"/>
        <v>22409</v>
      </c>
      <c r="AB24" s="19">
        <f t="shared" si="0"/>
        <v>4</v>
      </c>
    </row>
    <row r="25" spans="1:28">
      <c r="A25" s="4">
        <v>18</v>
      </c>
      <c r="B25" s="5" t="s">
        <v>35</v>
      </c>
      <c r="C25" s="6">
        <v>1689</v>
      </c>
      <c r="D25" s="6"/>
      <c r="E25" s="6">
        <v>1876</v>
      </c>
      <c r="F25" s="6">
        <v>0</v>
      </c>
      <c r="G25" s="6">
        <v>1532</v>
      </c>
      <c r="H25" s="6">
        <v>0</v>
      </c>
      <c r="I25" s="6">
        <v>1659</v>
      </c>
      <c r="J25" s="6">
        <v>0</v>
      </c>
      <c r="K25" s="6">
        <v>1426</v>
      </c>
      <c r="L25" s="6">
        <v>0</v>
      </c>
      <c r="M25" s="6">
        <v>1896</v>
      </c>
      <c r="N25" s="6">
        <v>0</v>
      </c>
      <c r="O25" s="6">
        <v>2845</v>
      </c>
      <c r="P25" s="6">
        <v>0</v>
      </c>
      <c r="Q25" s="7">
        <v>847</v>
      </c>
      <c r="R25" s="7">
        <v>0</v>
      </c>
      <c r="S25" s="7">
        <v>758</v>
      </c>
      <c r="T25" s="7">
        <v>0</v>
      </c>
      <c r="U25" s="7">
        <v>1146</v>
      </c>
      <c r="V25" s="7">
        <v>0</v>
      </c>
      <c r="W25" s="7">
        <v>1453</v>
      </c>
      <c r="X25" s="7">
        <v>0</v>
      </c>
      <c r="Y25" s="7">
        <v>1654</v>
      </c>
      <c r="Z25" s="7">
        <v>0</v>
      </c>
      <c r="AA25" s="19">
        <f t="shared" si="1"/>
        <v>18781</v>
      </c>
      <c r="AB25" s="19">
        <f t="shared" si="0"/>
        <v>0</v>
      </c>
    </row>
    <row r="26" spans="1:28">
      <c r="A26" s="4">
        <v>19</v>
      </c>
      <c r="B26" s="5" t="s">
        <v>36</v>
      </c>
      <c r="C26" s="6">
        <v>3561</v>
      </c>
      <c r="D26" s="6">
        <v>32</v>
      </c>
      <c r="E26" s="6">
        <v>2984</v>
      </c>
      <c r="F26" s="6">
        <v>6</v>
      </c>
      <c r="G26" s="6">
        <v>1965</v>
      </c>
      <c r="H26" s="6">
        <v>27</v>
      </c>
      <c r="I26" s="6">
        <v>2213</v>
      </c>
      <c r="J26" s="6">
        <v>15</v>
      </c>
      <c r="K26" s="6">
        <v>2610</v>
      </c>
      <c r="L26" s="6">
        <v>22</v>
      </c>
      <c r="M26" s="6">
        <v>2483</v>
      </c>
      <c r="N26" s="6">
        <v>45</v>
      </c>
      <c r="O26" s="6">
        <v>8962</v>
      </c>
      <c r="P26" s="6">
        <v>24</v>
      </c>
      <c r="Q26" s="7">
        <v>7891</v>
      </c>
      <c r="R26" s="7">
        <v>28</v>
      </c>
      <c r="S26" s="7">
        <v>4565</v>
      </c>
      <c r="T26" s="7">
        <v>28</v>
      </c>
      <c r="U26" s="7">
        <v>2456</v>
      </c>
      <c r="V26" s="7">
        <v>35</v>
      </c>
      <c r="W26" s="7">
        <v>4256</v>
      </c>
      <c r="X26" s="7">
        <v>24</v>
      </c>
      <c r="Y26" s="7">
        <v>5988</v>
      </c>
      <c r="Z26" s="7">
        <v>84</v>
      </c>
      <c r="AA26" s="19">
        <f t="shared" si="1"/>
        <v>49934</v>
      </c>
      <c r="AB26" s="19">
        <f t="shared" si="0"/>
        <v>370</v>
      </c>
    </row>
    <row r="27" spans="1:28">
      <c r="A27" s="15">
        <v>20</v>
      </c>
      <c r="B27" s="16" t="s">
        <v>37</v>
      </c>
      <c r="C27" s="17">
        <v>3651</v>
      </c>
      <c r="D27" s="17">
        <v>12</v>
      </c>
      <c r="E27" s="17">
        <v>2598</v>
      </c>
      <c r="F27" s="17">
        <v>9</v>
      </c>
      <c r="G27" s="17">
        <v>4321</v>
      </c>
      <c r="H27" s="17">
        <v>127</v>
      </c>
      <c r="I27" s="17">
        <v>12658</v>
      </c>
      <c r="J27" s="17">
        <v>18</v>
      </c>
      <c r="K27" s="17">
        <v>8562</v>
      </c>
      <c r="L27" s="17">
        <v>30</v>
      </c>
      <c r="M27" s="17">
        <v>4679</v>
      </c>
      <c r="N27" s="17">
        <v>8</v>
      </c>
      <c r="O27" s="17">
        <v>28916</v>
      </c>
      <c r="P27" s="17"/>
      <c r="Q27" s="17">
        <v>1785</v>
      </c>
      <c r="R27" s="17">
        <v>0</v>
      </c>
      <c r="S27" s="17">
        <v>1458</v>
      </c>
      <c r="T27" s="17">
        <v>0</v>
      </c>
      <c r="U27" s="17">
        <v>1325</v>
      </c>
      <c r="V27" s="17"/>
      <c r="W27" s="17">
        <v>2897</v>
      </c>
      <c r="X27" s="17">
        <v>0</v>
      </c>
      <c r="Y27" s="17">
        <v>3856</v>
      </c>
      <c r="Z27" s="17">
        <v>0</v>
      </c>
      <c r="AA27" s="19">
        <f t="shared" si="1"/>
        <v>76706</v>
      </c>
      <c r="AB27" s="19">
        <f t="shared" si="0"/>
        <v>204</v>
      </c>
    </row>
    <row r="28" spans="1:28">
      <c r="A28" s="4">
        <v>21</v>
      </c>
      <c r="B28" s="5" t="s">
        <v>38</v>
      </c>
      <c r="C28" s="6">
        <v>1245</v>
      </c>
      <c r="D28" s="6">
        <v>26</v>
      </c>
      <c r="E28" s="6">
        <v>1158</v>
      </c>
      <c r="F28" s="6">
        <v>43</v>
      </c>
      <c r="G28" s="6">
        <v>964</v>
      </c>
      <c r="H28" s="6">
        <v>124</v>
      </c>
      <c r="I28" s="6">
        <v>986</v>
      </c>
      <c r="J28" s="6">
        <v>52</v>
      </c>
      <c r="K28" s="6">
        <v>13587</v>
      </c>
      <c r="L28" s="6">
        <v>56</v>
      </c>
      <c r="M28" s="6">
        <v>3698</v>
      </c>
      <c r="N28" s="6">
        <v>289</v>
      </c>
      <c r="O28" s="6">
        <v>4781</v>
      </c>
      <c r="P28" s="6">
        <v>35</v>
      </c>
      <c r="Q28" s="7">
        <v>2751</v>
      </c>
      <c r="R28" s="7">
        <v>128</v>
      </c>
      <c r="S28" s="7">
        <v>2451</v>
      </c>
      <c r="T28" s="7">
        <v>88</v>
      </c>
      <c r="U28" s="7">
        <v>2433</v>
      </c>
      <c r="V28" s="7">
        <v>90</v>
      </c>
      <c r="W28" s="7">
        <v>2413</v>
      </c>
      <c r="X28" s="7">
        <v>78</v>
      </c>
      <c r="Y28" s="7">
        <v>2912</v>
      </c>
      <c r="Z28" s="7">
        <v>141</v>
      </c>
      <c r="AA28" s="19">
        <f t="shared" si="1"/>
        <v>39379</v>
      </c>
      <c r="AB28" s="19">
        <f t="shared" si="0"/>
        <v>1150</v>
      </c>
    </row>
    <row r="29" spans="1:28">
      <c r="A29" s="4">
        <v>22</v>
      </c>
      <c r="B29" s="5" t="s">
        <v>39</v>
      </c>
      <c r="C29" s="6">
        <v>3287</v>
      </c>
      <c r="D29" s="6"/>
      <c r="E29" s="6">
        <v>1527</v>
      </c>
      <c r="F29" s="6">
        <v>0</v>
      </c>
      <c r="G29" s="6">
        <v>645</v>
      </c>
      <c r="H29" s="6">
        <v>0</v>
      </c>
      <c r="I29" s="6">
        <v>1383</v>
      </c>
      <c r="J29" s="6">
        <v>0</v>
      </c>
      <c r="K29" s="6">
        <v>1498</v>
      </c>
      <c r="L29" s="6">
        <v>0</v>
      </c>
      <c r="M29" s="6"/>
      <c r="N29" s="6">
        <v>0</v>
      </c>
      <c r="O29" s="6">
        <v>5339</v>
      </c>
      <c r="P29" s="6"/>
      <c r="Q29" s="7">
        <v>1024</v>
      </c>
      <c r="R29" s="7">
        <v>0</v>
      </c>
      <c r="S29" s="7">
        <v>932</v>
      </c>
      <c r="T29" s="7">
        <v>0</v>
      </c>
      <c r="U29" s="7">
        <v>721</v>
      </c>
      <c r="V29" s="7">
        <v>0</v>
      </c>
      <c r="W29" s="7">
        <v>1222</v>
      </c>
      <c r="X29" s="7">
        <v>0</v>
      </c>
      <c r="Y29" s="7">
        <v>1548</v>
      </c>
      <c r="Z29" s="7">
        <v>0</v>
      </c>
      <c r="AA29" s="19">
        <f t="shared" si="1"/>
        <v>19126</v>
      </c>
      <c r="AB29" s="19">
        <f t="shared" si="0"/>
        <v>0</v>
      </c>
    </row>
    <row r="30" spans="1:28">
      <c r="A30" s="4">
        <v>23</v>
      </c>
      <c r="B30" s="5" t="s">
        <v>40</v>
      </c>
      <c r="C30" s="6">
        <v>112</v>
      </c>
      <c r="D30" s="6"/>
      <c r="E30" s="6">
        <v>216</v>
      </c>
      <c r="F30" s="6">
        <v>0</v>
      </c>
      <c r="G30" s="6">
        <v>96</v>
      </c>
      <c r="H30" s="6">
        <v>0</v>
      </c>
      <c r="I30" s="6">
        <v>165</v>
      </c>
      <c r="J30" s="6">
        <v>0</v>
      </c>
      <c r="K30" s="6">
        <v>398</v>
      </c>
      <c r="L30" s="6">
        <v>0</v>
      </c>
      <c r="M30" s="6">
        <v>172</v>
      </c>
      <c r="N30" s="6">
        <v>0</v>
      </c>
      <c r="O30" s="6">
        <v>256</v>
      </c>
      <c r="P30" s="6">
        <v>0</v>
      </c>
      <c r="Q30" s="7">
        <v>175</v>
      </c>
      <c r="R30" s="7">
        <v>0</v>
      </c>
      <c r="S30" s="7">
        <v>98</v>
      </c>
      <c r="T30" s="7">
        <v>0</v>
      </c>
      <c r="U30" s="7">
        <v>89</v>
      </c>
      <c r="V30" s="7">
        <v>0</v>
      </c>
      <c r="W30" s="7">
        <v>254</v>
      </c>
      <c r="X30" s="7">
        <v>0</v>
      </c>
      <c r="Y30" s="7">
        <v>325</v>
      </c>
      <c r="Z30" s="7">
        <v>0</v>
      </c>
      <c r="AA30" s="19">
        <f t="shared" si="1"/>
        <v>2356</v>
      </c>
      <c r="AB30" s="19">
        <f t="shared" si="0"/>
        <v>0</v>
      </c>
    </row>
    <row r="31" spans="1:28">
      <c r="A31" s="4">
        <v>24</v>
      </c>
      <c r="B31" s="5" t="s">
        <v>41</v>
      </c>
      <c r="C31" s="6">
        <v>341</v>
      </c>
      <c r="D31" s="6"/>
      <c r="E31" s="6">
        <v>1427</v>
      </c>
      <c r="F31" s="6">
        <v>0</v>
      </c>
      <c r="G31" s="6">
        <v>411</v>
      </c>
      <c r="H31" s="6">
        <v>0</v>
      </c>
      <c r="I31" s="6">
        <v>257</v>
      </c>
      <c r="J31" s="6">
        <v>0</v>
      </c>
      <c r="K31" s="6">
        <v>450</v>
      </c>
      <c r="L31" s="6">
        <v>0</v>
      </c>
      <c r="M31" s="6">
        <v>107</v>
      </c>
      <c r="N31" s="6">
        <v>0</v>
      </c>
      <c r="O31" s="6">
        <v>397</v>
      </c>
      <c r="P31" s="6">
        <v>0</v>
      </c>
      <c r="Q31" s="7">
        <v>370</v>
      </c>
      <c r="R31" s="7">
        <v>0</v>
      </c>
      <c r="S31" s="7">
        <v>185</v>
      </c>
      <c r="T31" s="7">
        <v>0</v>
      </c>
      <c r="U31" s="7">
        <v>125</v>
      </c>
      <c r="V31" s="7">
        <v>0</v>
      </c>
      <c r="W31" s="7">
        <v>321</v>
      </c>
      <c r="X31" s="7">
        <v>0</v>
      </c>
      <c r="Y31" s="7">
        <v>254</v>
      </c>
      <c r="Z31" s="7">
        <v>0</v>
      </c>
      <c r="AA31" s="19">
        <f t="shared" si="1"/>
        <v>4645</v>
      </c>
      <c r="AB31" s="19">
        <f t="shared" si="0"/>
        <v>0</v>
      </c>
    </row>
    <row r="32" spans="1:28">
      <c r="A32" s="4">
        <v>25</v>
      </c>
      <c r="B32" s="5" t="s">
        <v>42</v>
      </c>
      <c r="C32" s="6"/>
      <c r="D32" s="6"/>
      <c r="E32" s="6"/>
      <c r="F32" s="6">
        <v>0</v>
      </c>
      <c r="G32" s="6"/>
      <c r="H32" s="6">
        <v>0</v>
      </c>
      <c r="I32" s="6"/>
      <c r="J32" s="6">
        <v>0</v>
      </c>
      <c r="K32" s="6"/>
      <c r="L32" s="6">
        <v>0</v>
      </c>
      <c r="M32" s="6"/>
      <c r="N32" s="6">
        <v>0</v>
      </c>
      <c r="O32" s="6"/>
      <c r="P32" s="6">
        <v>0</v>
      </c>
      <c r="Q32" s="7"/>
      <c r="R32" s="7">
        <v>0</v>
      </c>
      <c r="S32" s="7"/>
      <c r="T32" s="7">
        <v>0</v>
      </c>
      <c r="U32" s="7"/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9">
        <f t="shared" si="1"/>
        <v>0</v>
      </c>
      <c r="AB32" s="19">
        <f t="shared" si="0"/>
        <v>0</v>
      </c>
    </row>
    <row r="33" spans="1:28">
      <c r="A33" s="4">
        <v>26</v>
      </c>
      <c r="B33" s="5" t="s">
        <v>43</v>
      </c>
      <c r="C33" s="6">
        <v>9800</v>
      </c>
      <c r="D33" s="6"/>
      <c r="E33" s="6">
        <v>4681</v>
      </c>
      <c r="F33" s="6">
        <v>0</v>
      </c>
      <c r="G33" s="6">
        <v>2995</v>
      </c>
      <c r="H33" s="6">
        <v>0</v>
      </c>
      <c r="I33" s="6">
        <v>3324</v>
      </c>
      <c r="J33" s="6">
        <v>0</v>
      </c>
      <c r="K33" s="6">
        <v>4715</v>
      </c>
      <c r="L33" s="6">
        <v>0</v>
      </c>
      <c r="M33" s="6">
        <v>5732</v>
      </c>
      <c r="N33" s="6">
        <v>0</v>
      </c>
      <c r="O33" s="6">
        <v>16117</v>
      </c>
      <c r="P33" s="6">
        <v>0</v>
      </c>
      <c r="Q33" s="7">
        <v>3386</v>
      </c>
      <c r="R33" s="7">
        <v>0</v>
      </c>
      <c r="S33" s="7">
        <v>4237</v>
      </c>
      <c r="T33" s="7">
        <v>0</v>
      </c>
      <c r="U33" s="7">
        <v>4933</v>
      </c>
      <c r="V33" s="7">
        <v>0</v>
      </c>
      <c r="W33" s="7">
        <v>5761</v>
      </c>
      <c r="X33" s="7">
        <v>0</v>
      </c>
      <c r="Y33" s="7">
        <v>7526</v>
      </c>
      <c r="Z33" s="7">
        <v>0</v>
      </c>
      <c r="AA33" s="19">
        <f t="shared" si="1"/>
        <v>73207</v>
      </c>
      <c r="AB33" s="19">
        <f t="shared" si="0"/>
        <v>0</v>
      </c>
    </row>
    <row r="34" spans="1:28" ht="16.5">
      <c r="A34" s="8">
        <v>27</v>
      </c>
      <c r="B34" s="9" t="s">
        <v>44</v>
      </c>
      <c r="C34" s="6">
        <v>1698</v>
      </c>
      <c r="D34" s="6">
        <v>26</v>
      </c>
      <c r="E34" s="6">
        <v>2067</v>
      </c>
      <c r="F34" s="6">
        <v>87</v>
      </c>
      <c r="G34" s="6">
        <v>1563</v>
      </c>
      <c r="H34" s="6"/>
      <c r="I34" s="6">
        <v>1468</v>
      </c>
      <c r="J34" s="6">
        <v>7</v>
      </c>
      <c r="K34" s="6">
        <v>2983</v>
      </c>
      <c r="L34" s="6">
        <v>11</v>
      </c>
      <c r="M34" s="6">
        <v>2895</v>
      </c>
      <c r="N34" s="6">
        <v>89</v>
      </c>
      <c r="O34" s="6">
        <v>4351</v>
      </c>
      <c r="P34" s="6">
        <v>39</v>
      </c>
      <c r="Q34" s="7">
        <v>4592</v>
      </c>
      <c r="R34" s="7">
        <v>37</v>
      </c>
      <c r="S34" s="7">
        <v>4854</v>
      </c>
      <c r="T34" s="7">
        <v>42</v>
      </c>
      <c r="U34" s="7">
        <v>4325</v>
      </c>
      <c r="V34" s="7">
        <v>58</v>
      </c>
      <c r="W34" s="7">
        <v>3541</v>
      </c>
      <c r="X34" s="7">
        <v>74</v>
      </c>
      <c r="Y34" s="7">
        <v>8972</v>
      </c>
      <c r="Z34" s="7">
        <v>101</v>
      </c>
      <c r="AA34" s="19">
        <f>C34+E34+G34+I34+K34+M34+O34+Q34+S34+U34+W34+Y34</f>
        <v>43309</v>
      </c>
      <c r="AB34" s="19">
        <f>D34+F34+H34+J34+L34+N34+P34+R34+T34+V34+X34+Z34</f>
        <v>571</v>
      </c>
    </row>
    <row r="35" spans="1:28">
      <c r="A35" s="35" t="s">
        <v>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21">
        <f>SUM(AA8:AA34)</f>
        <v>933514</v>
      </c>
      <c r="AB35" s="21">
        <f>SUM(AB8:AB34)</f>
        <v>2362</v>
      </c>
    </row>
  </sheetData>
  <mergeCells count="23">
    <mergeCell ref="A1:AB1"/>
    <mergeCell ref="A2:AB2"/>
    <mergeCell ref="A3:AB3"/>
    <mergeCell ref="A5:A7"/>
    <mergeCell ref="B5:B7"/>
    <mergeCell ref="C5:H5"/>
    <mergeCell ref="I5:N5"/>
    <mergeCell ref="O5:T5"/>
    <mergeCell ref="U5:Z5"/>
    <mergeCell ref="AA5:AB6"/>
    <mergeCell ref="A35:Z35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rintOptions horizontalCentered="1"/>
  <pageMargins left="0.23" right="0.39370078740157483" top="0.47244094488188981" bottom="0.74803149606299213" header="0.31496062992125984" footer="0.31496062992125984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print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user</cp:lastModifiedBy>
  <cp:lastPrinted>2017-06-06T04:31:25Z</cp:lastPrinted>
  <dcterms:created xsi:type="dcterms:W3CDTF">2017-01-16T06:30:54Z</dcterms:created>
  <dcterms:modified xsi:type="dcterms:W3CDTF">2018-01-30T02:08:47Z</dcterms:modified>
</cp:coreProperties>
</file>